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970" windowHeight="6045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 ЮКасса" sheetId="4" r:id="rId5"/>
    <sheet name="Поступления Сбербанк" sheetId="5" r:id="rId6"/>
  </sheets>
  <calcPr calcId="145621"/>
</workbook>
</file>

<file path=xl/calcChain.xml><?xml version="1.0" encoding="utf-8"?>
<calcChain xmlns="http://schemas.openxmlformats.org/spreadsheetml/2006/main">
  <c r="H82" i="1" l="1"/>
  <c r="H34" i="1" l="1"/>
  <c r="H112" i="1" l="1"/>
  <c r="H23" i="1" l="1"/>
  <c r="H16" i="1" l="1"/>
  <c r="H99" i="1" l="1"/>
  <c r="H76" i="1" l="1"/>
  <c r="H131" i="1" l="1"/>
</calcChain>
</file>

<file path=xl/sharedStrings.xml><?xml version="1.0" encoding="utf-8"?>
<sst xmlns="http://schemas.openxmlformats.org/spreadsheetml/2006/main" count="1699" uniqueCount="931">
  <si>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</si>
  <si>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</si>
  <si>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</si>
  <si>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</si>
  <si>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</si>
  <si>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</si>
  <si>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</si>
  <si>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</si>
  <si>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</si>
  <si>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</si>
  <si>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</si>
  <si>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</si>
  <si>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</si>
  <si>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</si>
  <si>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</si>
  <si>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</si>
  <si>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</si>
  <si>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</si>
  <si>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</si>
  <si>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</si>
  <si>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</si>
  <si>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</si>
  <si>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</si>
  <si>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</si>
  <si>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</si>
  <si>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</si>
  <si>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</si>
  <si>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</si>
  <si>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</si>
  <si>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 xml:space="preserve">Дата
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</si>
  <si>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</si>
  <si>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</si>
  <si>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</si>
  <si>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</si>
  <si>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</si>
  <si>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</si>
  <si>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</si>
  <si>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На уставную деятельность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</si>
  <si>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</si>
  <si>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</si>
  <si>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</si>
  <si>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</si>
  <si>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</si>
  <si>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</si>
  <si>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</si>
  <si>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</si>
  <si>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</si>
  <si>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</si>
  <si>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</si>
  <si>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</si>
  <si>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</si>
  <si>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9561</t>
  </si>
  <si>
    <t>9700</t>
  </si>
  <si>
    <t>7438</t>
  </si>
  <si>
    <t>1144</t>
  </si>
  <si>
    <t>6555</t>
  </si>
  <si>
    <t>0700</t>
  </si>
  <si>
    <t>6056</t>
  </si>
  <si>
    <t>3947</t>
  </si>
  <si>
    <t>4485</t>
  </si>
  <si>
    <t>6662</t>
  </si>
  <si>
    <t>7690</t>
  </si>
  <si>
    <t>5779</t>
  </si>
  <si>
    <t>2140</t>
  </si>
  <si>
    <t>5812</t>
  </si>
  <si>
    <t>7937</t>
  </si>
  <si>
    <t>3855</t>
  </si>
  <si>
    <t>2784</t>
  </si>
  <si>
    <t>1137</t>
  </si>
  <si>
    <t>4863</t>
  </si>
  <si>
    <t>6206</t>
  </si>
  <si>
    <t>3960</t>
  </si>
  <si>
    <t>2790</t>
  </si>
  <si>
    <t>5555</t>
  </si>
  <si>
    <t>6174</t>
  </si>
  <si>
    <t>3989</t>
  </si>
  <si>
    <t>8333</t>
  </si>
  <si>
    <t>6089</t>
  </si>
  <si>
    <t>0589</t>
  </si>
  <si>
    <t>2362</t>
  </si>
  <si>
    <t>6718</t>
  </si>
  <si>
    <t>4527</t>
  </si>
  <si>
    <t>4611</t>
  </si>
  <si>
    <t>0396</t>
  </si>
  <si>
    <t>5307</t>
  </si>
  <si>
    <t>Выручка</t>
  </si>
  <si>
    <t xml:space="preserve">Расходы по коммерческой деятельности </t>
  </si>
  <si>
    <t>2865</t>
  </si>
  <si>
    <t>0255</t>
  </si>
  <si>
    <t>7110</t>
  </si>
  <si>
    <t>0245</t>
  </si>
  <si>
    <t>На уставную деятельность Адресат: Запись концерта памяти В.П.Шабашова (ежемесячный платеж)</t>
  </si>
  <si>
    <t>8974</t>
  </si>
  <si>
    <t>Адресная помощь Адресат: Помочь всем  (ежемесячный платеж) Комментарий: Владимировна</t>
  </si>
  <si>
    <t>2403</t>
  </si>
  <si>
    <t>2620</t>
  </si>
  <si>
    <t>2199</t>
  </si>
  <si>
    <t>0246</t>
  </si>
  <si>
    <t>1313</t>
  </si>
  <si>
    <t>Адресная помощь Адресат: Воронова Алина</t>
  </si>
  <si>
    <t>5004</t>
  </si>
  <si>
    <t>0860</t>
  </si>
  <si>
    <t>0079</t>
  </si>
  <si>
    <t>6198</t>
  </si>
  <si>
    <t>0239</t>
  </si>
  <si>
    <t>5137</t>
  </si>
  <si>
    <t>6917</t>
  </si>
  <si>
    <t>1349</t>
  </si>
  <si>
    <t>Жертвователь (последние цифры номера кошелька\карты)</t>
  </si>
  <si>
    <t>Грант "Путь домой"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</si>
  <si>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</si>
  <si>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</si>
  <si>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</si>
  <si>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</si>
  <si>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</si>
  <si>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</si>
  <si>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</si>
  <si>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</si>
  <si>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0394</t>
  </si>
  <si>
    <t>3301</t>
  </si>
  <si>
    <t>1485</t>
  </si>
  <si>
    <t>7857</t>
  </si>
  <si>
    <t>4021</t>
  </si>
  <si>
    <t>9054</t>
  </si>
  <si>
    <t>9766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</si>
  <si>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</si>
  <si>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</si>
  <si>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</si>
  <si>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</si>
  <si>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</si>
  <si>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6722</t>
  </si>
  <si>
    <t>3226</t>
  </si>
  <si>
    <t xml:space="preserve">Дата </t>
  </si>
  <si>
    <t>1181</t>
  </si>
  <si>
    <t>6043</t>
  </si>
  <si>
    <t>На уставную деятельность Адресат: Дуденко Марина (ежемесячный платеж)</t>
  </si>
  <si>
    <t>2074</t>
  </si>
  <si>
    <t>5156</t>
  </si>
  <si>
    <t>Адресная помощь Адресат: Помощь больнице (ежемесячный платеж)</t>
  </si>
  <si>
    <t>Мобильная коммерция: Мегафон (Россия)</t>
  </si>
  <si>
    <t>Мобильная коммерция: МТС (Россия)</t>
  </si>
  <si>
    <t>6436</t>
  </si>
  <si>
    <t>1084</t>
  </si>
  <si>
    <t>6299</t>
  </si>
  <si>
    <t>1192</t>
  </si>
  <si>
    <t>1932</t>
  </si>
  <si>
    <t>2585</t>
  </si>
  <si>
    <t>4285</t>
  </si>
  <si>
    <t>5016</t>
  </si>
  <si>
    <t>7223</t>
  </si>
  <si>
    <t>На уставную деятельность (ежемесячный платеж) Комментарий: Маленькая поддержка, для большого дела</t>
  </si>
  <si>
    <t>4792</t>
  </si>
  <si>
    <t>Пожертвование на благотворительность НДС не облагается.</t>
  </si>
  <si>
    <t>6558</t>
  </si>
  <si>
    <t>2045</t>
  </si>
  <si>
    <t>3896</t>
  </si>
  <si>
    <t>Адресная помощь Адресат: Фролов Михаил (ежемесячный платеж) Комментарий: Сил вам и терпения</t>
  </si>
  <si>
    <t>6622</t>
  </si>
  <si>
    <t>6387</t>
  </si>
  <si>
    <t>ДЕТЯМ  (ежемесячный платеж)</t>
  </si>
  <si>
    <t>9299</t>
  </si>
  <si>
    <t>2926</t>
  </si>
  <si>
    <t>Мобильная коммерция: Yota (Россия)</t>
  </si>
  <si>
    <t>2516</t>
  </si>
  <si>
    <t>1609</t>
  </si>
  <si>
    <t>2812</t>
  </si>
  <si>
    <t>2666</t>
  </si>
  <si>
    <t>5727</t>
  </si>
  <si>
    <t>8781</t>
  </si>
  <si>
    <t>0331</t>
  </si>
  <si>
    <t>6105</t>
  </si>
  <si>
    <t>5869</t>
  </si>
  <si>
    <t>3671</t>
  </si>
  <si>
    <t>7720</t>
  </si>
  <si>
    <t>0712</t>
  </si>
  <si>
    <t>5957</t>
  </si>
  <si>
    <t>7635</t>
  </si>
  <si>
    <t>0643</t>
  </si>
  <si>
    <t>6166</t>
  </si>
  <si>
    <t>7539</t>
  </si>
  <si>
    <t>5275</t>
  </si>
  <si>
    <t>Адресная помощь (ежемесячный платеж) Комментарий: Ане Ситниковой</t>
  </si>
  <si>
    <t>8029</t>
  </si>
  <si>
    <t>1014</t>
  </si>
  <si>
    <t>8093</t>
  </si>
  <si>
    <t>Банковские карты: Visa</t>
  </si>
  <si>
    <t>Аванс ФНКЦ</t>
  </si>
  <si>
    <t>5267</t>
  </si>
  <si>
    <t>6386</t>
  </si>
  <si>
    <t>9906</t>
  </si>
  <si>
    <t>8474</t>
  </si>
  <si>
    <t>Адресная помощь Адресат: Субботина Ксения</t>
  </si>
  <si>
    <t>Адресная помощь Адресат: Комарчук Арсений</t>
  </si>
  <si>
    <t>4080</t>
  </si>
  <si>
    <t>8992</t>
  </si>
  <si>
    <t>6668</t>
  </si>
  <si>
    <t>Адресная помощь Адресат: Яньшин Егор</t>
  </si>
  <si>
    <t>9568</t>
  </si>
  <si>
    <t>7197</t>
  </si>
  <si>
    <t>Адресная помощь Адресат: Баранова Аня</t>
  </si>
  <si>
    <t>6117</t>
  </si>
  <si>
    <t>0101</t>
  </si>
  <si>
    <t>На уставную деятельность Адресат: Баранова Аня</t>
  </si>
  <si>
    <t>6134</t>
  </si>
  <si>
    <t>7647</t>
  </si>
  <si>
    <t>8561</t>
  </si>
  <si>
    <t>На уставную деятельность (ежемесячный платеж) Комментарий: Здоровья</t>
  </si>
  <si>
    <t>1238</t>
  </si>
  <si>
    <t>3866</t>
  </si>
  <si>
    <t>Адресная помощь (ежемесячный платеж) Комментарий: Пусть дети будут здоровы!</t>
  </si>
  <si>
    <t>1295</t>
  </si>
  <si>
    <t>6543</t>
  </si>
  <si>
    <t>4694</t>
  </si>
  <si>
    <t>1634</t>
  </si>
  <si>
    <t>6590</t>
  </si>
  <si>
    <t>5072</t>
  </si>
  <si>
    <t>1395</t>
  </si>
  <si>
    <t>5956</t>
  </si>
  <si>
    <t>Банковские карты: Mastercard</t>
  </si>
  <si>
    <t>3323</t>
  </si>
  <si>
    <t>8095</t>
  </si>
  <si>
    <t>4127</t>
  </si>
  <si>
    <t>aleks</t>
  </si>
  <si>
    <t>7325</t>
  </si>
  <si>
    <t>9041</t>
  </si>
  <si>
    <t>Пожертвование детям с онкогематологическими и иными тяжелыми заболеваниями "ДоброСвет", г.Воронеж. НДС не облагается.</t>
  </si>
  <si>
    <t>Интернет-магазин</t>
  </si>
  <si>
    <t>Прочее</t>
  </si>
  <si>
    <t>Командировки сотрудников</t>
  </si>
  <si>
    <t>Услуги связи</t>
  </si>
  <si>
    <t>Орунгал Журавлеву Илье</t>
  </si>
  <si>
    <t>Оплата телефонов</t>
  </si>
  <si>
    <t>Грант Волонтерский вектор</t>
  </si>
  <si>
    <t>Оплата услуг связи</t>
  </si>
  <si>
    <t>Оплата телефона</t>
  </si>
  <si>
    <t>Оплата сотовой связи</t>
  </si>
  <si>
    <t>0654</t>
  </si>
  <si>
    <t>5186</t>
  </si>
  <si>
    <t>5521</t>
  </si>
  <si>
    <t>5044</t>
  </si>
  <si>
    <t>7083</t>
  </si>
  <si>
    <t>4100</t>
  </si>
  <si>
    <t>8749</t>
  </si>
  <si>
    <t>3246</t>
  </si>
  <si>
    <t>6055</t>
  </si>
  <si>
    <t>2398</t>
  </si>
  <si>
    <t>8507</t>
  </si>
  <si>
    <t>6031</t>
  </si>
  <si>
    <t>5216</t>
  </si>
  <si>
    <t>2385</t>
  </si>
  <si>
    <t>7172</t>
  </si>
  <si>
    <t>0540</t>
  </si>
  <si>
    <t>9942</t>
  </si>
  <si>
    <t>0859</t>
  </si>
  <si>
    <t>0631</t>
  </si>
  <si>
    <t>Платежный метод</t>
  </si>
  <si>
    <t>0446</t>
  </si>
  <si>
    <t>Адресная помощь Адресат: Баранова Аня (ежемесячный платеж)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</si>
  <si>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</si>
  <si>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</si>
  <si>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</si>
  <si>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8361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</si>
  <si>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</si>
  <si>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</si>
  <si>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</si>
  <si>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</si>
  <si>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</si>
  <si>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3837</t>
  </si>
  <si>
    <t>0785</t>
  </si>
  <si>
    <t>4175</t>
  </si>
  <si>
    <t>Адресная помощь Адресат: Поддержать фонд (ежемесячный платеж)</t>
  </si>
  <si>
    <t>0294</t>
  </si>
  <si>
    <t>На уставную деятельность (ежемесячный платеж) Комментарий: Евгеньевна</t>
  </si>
  <si>
    <t>8480</t>
  </si>
  <si>
    <t>На уставную деятельность Адресат: Субботина Ксения</t>
  </si>
  <si>
    <t>На уставную деятельность Адресат: Паболков Степан</t>
  </si>
  <si>
    <t>4667</t>
  </si>
  <si>
    <t>8172</t>
  </si>
  <si>
    <t>6116</t>
  </si>
  <si>
    <t>9121</t>
  </si>
  <si>
    <t>4129</t>
  </si>
  <si>
    <t>6651</t>
  </si>
  <si>
    <t>Адресная помощь Адресат: Дуденко Марина (ежемесячный платеж) Комментарий: Дай бог здоровья</t>
  </si>
  <si>
    <t>2372</t>
  </si>
  <si>
    <t>0429</t>
  </si>
  <si>
    <t>Пожертвование в фонд &amp;quot;ДоброСвет&amp;quot;</t>
  </si>
  <si>
    <t>0235</t>
  </si>
  <si>
    <t>Подарки детям</t>
  </si>
  <si>
    <t>0366</t>
  </si>
  <si>
    <t>9274</t>
  </si>
  <si>
    <t>5796</t>
  </si>
  <si>
    <t>7493</t>
  </si>
  <si>
    <t>4032</t>
  </si>
  <si>
    <t>0613</t>
  </si>
  <si>
    <t>6482</t>
  </si>
  <si>
    <t>7429</t>
  </si>
  <si>
    <t>2705</t>
  </si>
  <si>
    <t>5413</t>
  </si>
  <si>
    <t>8518</t>
  </si>
  <si>
    <t>7399</t>
  </si>
  <si>
    <t>4243</t>
  </si>
  <si>
    <t>5911</t>
  </si>
  <si>
    <t>2343</t>
  </si>
  <si>
    <t>9816</t>
  </si>
  <si>
    <t>3171</t>
  </si>
  <si>
    <t>1584</t>
  </si>
  <si>
    <t>0646</t>
  </si>
  <si>
    <t>2501</t>
  </si>
  <si>
    <t>2637</t>
  </si>
  <si>
    <t>9356</t>
  </si>
  <si>
    <t>4706</t>
  </si>
  <si>
    <t>2122</t>
  </si>
  <si>
    <t>0488</t>
  </si>
  <si>
    <t>3067</t>
  </si>
  <si>
    <t>На уставную деятельность Адресат: Баранова Аня Комментарий: Скорейшего выздоровления!❤</t>
  </si>
  <si>
    <t>7724</t>
  </si>
  <si>
    <t xml:space="preserve">Адресная помощь Адресат: Субботина Ксения Комментарий: Здоровья малышке! </t>
  </si>
  <si>
    <t>0625</t>
  </si>
  <si>
    <t>2833</t>
  </si>
  <si>
    <t xml:space="preserve">Адресная помощь Адресат: Субботина Ксения Комментарий: Субботиной Ксении </t>
  </si>
  <si>
    <t>7002</t>
  </si>
  <si>
    <t>8593</t>
  </si>
  <si>
    <t>6273</t>
  </si>
  <si>
    <t>8310</t>
  </si>
  <si>
    <t>3613</t>
  </si>
  <si>
    <t>5167</t>
  </si>
  <si>
    <t>1825</t>
  </si>
  <si>
    <t>0183</t>
  </si>
  <si>
    <t>Волонтерство Адресат: Помочь всем  (ежемесячный платеж)</t>
  </si>
  <si>
    <t>Адресная помощь Комментарий: Выздоравливайте</t>
  </si>
  <si>
    <t>Адресная помощь Адресат: Субботина Ксения Комментарий: Выздоравливайте</t>
  </si>
  <si>
    <t>Адресная помощь Адресат: Паболков Степан Комментарий: Выздоравливайте</t>
  </si>
  <si>
    <t>6133</t>
  </si>
  <si>
    <t>8702</t>
  </si>
  <si>
    <t>1280</t>
  </si>
  <si>
    <t xml:space="preserve">Адресная помощь Адресат: Субботина Ксения Комментарий: Ксюша! Выздоравливай! </t>
  </si>
  <si>
    <t>4037</t>
  </si>
  <si>
    <t>0842</t>
  </si>
  <si>
    <t>0687</t>
  </si>
  <si>
    <t>2165</t>
  </si>
  <si>
    <t>8861</t>
  </si>
  <si>
    <t>6066</t>
  </si>
  <si>
    <t>4422</t>
  </si>
  <si>
    <t>6231</t>
  </si>
  <si>
    <t>6426</t>
  </si>
  <si>
    <t>Адресная помощь Комментарий: На лекарства больным детям</t>
  </si>
  <si>
    <t>2698</t>
  </si>
  <si>
    <t>2353</t>
  </si>
  <si>
    <t>4739</t>
  </si>
  <si>
    <t>alina</t>
  </si>
  <si>
    <t>7073</t>
  </si>
  <si>
    <t>1261</t>
  </si>
  <si>
    <t>3704</t>
  </si>
  <si>
    <t>6093</t>
  </si>
  <si>
    <t>8265</t>
  </si>
  <si>
    <t>4036</t>
  </si>
  <si>
    <t>9846</t>
  </si>
  <si>
    <t>4932</t>
  </si>
  <si>
    <t>2111</t>
  </si>
  <si>
    <t>5530</t>
  </si>
  <si>
    <t>8941</t>
  </si>
  <si>
    <t>2225</t>
  </si>
  <si>
    <t>4178</t>
  </si>
  <si>
    <t>7538</t>
  </si>
  <si>
    <t>6572</t>
  </si>
  <si>
    <t>8117</t>
  </si>
  <si>
    <t>2298</t>
  </si>
  <si>
    <t>8206</t>
  </si>
  <si>
    <t>8514</t>
  </si>
  <si>
    <t>4508</t>
  </si>
  <si>
    <t>9801</t>
  </si>
  <si>
    <t>1372</t>
  </si>
  <si>
    <t>5415</t>
  </si>
  <si>
    <t>3136</t>
  </si>
  <si>
    <t>9875</t>
  </si>
  <si>
    <t>9923</t>
  </si>
  <si>
    <t>5134</t>
  </si>
  <si>
    <t>2461</t>
  </si>
  <si>
    <t>0083</t>
  </si>
  <si>
    <t>3209</t>
  </si>
  <si>
    <t>9813</t>
  </si>
  <si>
    <t>1285</t>
  </si>
  <si>
    <t>7779</t>
  </si>
  <si>
    <t>Инвитро Воронеж Кульнев Павел</t>
  </si>
  <si>
    <t>Инвитро Воронеж Ершова Мария</t>
  </si>
  <si>
    <t>Авраменко София</t>
  </si>
  <si>
    <t>Котова Милана</t>
  </si>
  <si>
    <t xml:space="preserve">Кондитерские изделия </t>
  </si>
  <si>
    <t>ПОЖЕРТВОВАНИЕ, НДС НЕ ОБЛАГАЕТСЯ</t>
  </si>
  <si>
    <t>1358</t>
  </si>
  <si>
    <t>2669</t>
  </si>
  <si>
    <t>4601</t>
  </si>
  <si>
    <t>7463</t>
  </si>
  <si>
    <t>9211</t>
  </si>
  <si>
    <t>2086</t>
  </si>
  <si>
    <t>5002</t>
  </si>
  <si>
    <t>2460</t>
  </si>
  <si>
    <t>0627</t>
  </si>
  <si>
    <t xml:space="preserve">Адресная помощь Адресат: Субботина Ксения Комментарий: Выздоравливай!!! </t>
  </si>
  <si>
    <t>3370</t>
  </si>
  <si>
    <t>8127</t>
  </si>
  <si>
    <t>4718</t>
  </si>
  <si>
    <t>9335</t>
  </si>
  <si>
    <t>1053</t>
  </si>
  <si>
    <t>7150</t>
  </si>
  <si>
    <t>3720</t>
  </si>
  <si>
    <t>6882</t>
  </si>
  <si>
    <t>9784</t>
  </si>
  <si>
    <t>0131</t>
  </si>
  <si>
    <t>1930</t>
  </si>
  <si>
    <t>3906</t>
  </si>
  <si>
    <t>1511</t>
  </si>
  <si>
    <t>8615</t>
  </si>
  <si>
    <t>9090</t>
  </si>
  <si>
    <t>7956</t>
  </si>
  <si>
    <t>0855</t>
  </si>
  <si>
    <t>Адресная помощь Адресат: Субботина Ксения Комментарий: Здоровья Ксении.</t>
  </si>
  <si>
    <t>4498</t>
  </si>
  <si>
    <t>6571</t>
  </si>
  <si>
    <t>Адресная помощь Адресат: Субботина Ксения Комментарий: Дай Бог выздоровления!</t>
  </si>
  <si>
    <t>Адресная помощь Адресат: Субботина Ксения Комментарий: Выздоравливай!</t>
  </si>
  <si>
    <t>6548</t>
  </si>
  <si>
    <t>На уставную деятельность Адресат: Субботина Ксения Комментарий: Выздоравливай, Ксюша!</t>
  </si>
  <si>
    <t>7815</t>
  </si>
  <si>
    <t>7337</t>
  </si>
  <si>
    <t>8713</t>
  </si>
  <si>
    <t>4929</t>
  </si>
  <si>
    <t>8199</t>
  </si>
  <si>
    <t>4275</t>
  </si>
  <si>
    <t>1650</t>
  </si>
  <si>
    <t>4970</t>
  </si>
  <si>
    <t xml:space="preserve">Адресная помощь Адресат: Субботина Ксения Комментарий: Ксюше </t>
  </si>
  <si>
    <t>2271</t>
  </si>
  <si>
    <t>Адресная помощь Адресат: Субботина Ксения Комментарий: Для Ксюши</t>
  </si>
  <si>
    <t>4232</t>
  </si>
  <si>
    <t>5682</t>
  </si>
  <si>
    <t>8294</t>
  </si>
  <si>
    <t xml:space="preserve">На уставную деятельность Адресат: Помочь всем </t>
  </si>
  <si>
    <t>0852</t>
  </si>
  <si>
    <t>На уставную деятельность Адресат: Субботина Ксения Комментарий: Для Субботиной Ксюши, выздоравливай.</t>
  </si>
  <si>
    <t>6977</t>
  </si>
  <si>
    <t>5493</t>
  </si>
  <si>
    <t>0070</t>
  </si>
  <si>
    <t>1937</t>
  </si>
  <si>
    <t>9111</t>
  </si>
  <si>
    <t>6918</t>
  </si>
  <si>
    <t>0755</t>
  </si>
  <si>
    <t>1615</t>
  </si>
  <si>
    <t>7396</t>
  </si>
  <si>
    <t>7548</t>
  </si>
  <si>
    <t>6058</t>
  </si>
  <si>
    <t>9624</t>
  </si>
  <si>
    <t>2202</t>
  </si>
  <si>
    <t>7612</t>
  </si>
  <si>
    <t>9839</t>
  </si>
  <si>
    <t>0520</t>
  </si>
  <si>
    <t>4822</t>
  </si>
  <si>
    <t>Пожертвование в фонд "ДоброСвет"</t>
  </si>
  <si>
    <t>9903</t>
  </si>
  <si>
    <t>8035</t>
  </si>
  <si>
    <t>4281</t>
  </si>
  <si>
    <t>2853</t>
  </si>
  <si>
    <t>Подарки детям Адресат: Помощь больнице</t>
  </si>
  <si>
    <t>0371</t>
  </si>
  <si>
    <t>6061</t>
  </si>
  <si>
    <t>Адресная помощь Адресат: Воронова Алина Комментарий: Желаем выздоровления!</t>
  </si>
  <si>
    <t>2642</t>
  </si>
  <si>
    <t>0972</t>
  </si>
  <si>
    <t>На уставную деятельность Комментарий: На лекарства для детей</t>
  </si>
  <si>
    <t>Адресная помощь Адресат: Ильин Кирилл</t>
  </si>
  <si>
    <t>На уставную деятельность Адресат: Ильин Кирилл</t>
  </si>
  <si>
    <t>2950</t>
  </si>
  <si>
    <t>3698</t>
  </si>
  <si>
    <t>9783</t>
  </si>
  <si>
    <t>8921</t>
  </si>
  <si>
    <t>1132</t>
  </si>
  <si>
    <t>На уставную деятельность Адресат: Яньшин Егор Комментарий: Яньшин Егор</t>
  </si>
  <si>
    <t>2329</t>
  </si>
  <si>
    <t>На уставную деятельность Адресат: Дегтерева Лиза</t>
  </si>
  <si>
    <t>5710</t>
  </si>
  <si>
    <t>На уставную деятельность Адресат: Воронова Алина</t>
  </si>
  <si>
    <t>9024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</si>
  <si>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</si>
  <si>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</si>
  <si>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</si>
  <si>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2968</t>
  </si>
  <si>
    <t>1274</t>
  </si>
  <si>
    <t>1905</t>
  </si>
  <si>
    <t>1090</t>
  </si>
  <si>
    <t>1424</t>
  </si>
  <si>
    <t>9377</t>
  </si>
  <si>
    <t>Адресная помощь Адресат: Дегтерева Лиза</t>
  </si>
  <si>
    <t>2898</t>
  </si>
  <si>
    <t>Адресная помощь Адресат: Воронова Алина Комментарий: Здоровья!</t>
  </si>
  <si>
    <t>Адресная помощь Комментарий: На лекарства для больных деток</t>
  </si>
  <si>
    <t>4450</t>
  </si>
  <si>
    <t>1864</t>
  </si>
  <si>
    <t>1975</t>
  </si>
  <si>
    <t>4896</t>
  </si>
  <si>
    <t>01.04.2022 17:04:25</t>
  </si>
  <si>
    <t>0044</t>
  </si>
  <si>
    <t>01.04.2022 20:25:10</t>
  </si>
  <si>
    <t>0939</t>
  </si>
  <si>
    <t>01.04.2022 22:03:38</t>
  </si>
  <si>
    <t>01.04.2022 23:30:11</t>
  </si>
  <si>
    <t>4186</t>
  </si>
  <si>
    <t>02.04.2022 17:17:19</t>
  </si>
  <si>
    <t>5325</t>
  </si>
  <si>
    <t>03.04.2022 18:03:32</t>
  </si>
  <si>
    <t>8301</t>
  </si>
  <si>
    <t>05.04.2022 07:48:29</t>
  </si>
  <si>
    <t>7766</t>
  </si>
  <si>
    <t>06.04.2022 12:33:55</t>
  </si>
  <si>
    <t>1422</t>
  </si>
  <si>
    <t>09.04.2022 10:12:46</t>
  </si>
  <si>
    <t>8576</t>
  </si>
  <si>
    <t>09.04.2022 19:25:43</t>
  </si>
  <si>
    <t>09.04.2022 20:47:24</t>
  </si>
  <si>
    <t>11.04.2022 22:04:10</t>
  </si>
  <si>
    <t>4967</t>
  </si>
  <si>
    <t>13.04.2022 14:52:02</t>
  </si>
  <si>
    <t>13.04.2022 22:37:27</t>
  </si>
  <si>
    <t>5504</t>
  </si>
  <si>
    <t>15.04.2022 09:25:42</t>
  </si>
  <si>
    <t>2017</t>
  </si>
  <si>
    <t>15.04.2022 19:58:29</t>
  </si>
  <si>
    <t>15.04.2022 20:58:29</t>
  </si>
  <si>
    <t>17.04.2022 16:57:49</t>
  </si>
  <si>
    <t>8350</t>
  </si>
  <si>
    <t>18.04.2022 11:44:35</t>
  </si>
  <si>
    <t>18.04.2022 15:02:58</t>
  </si>
  <si>
    <t>18.04.2022 21:18:35</t>
  </si>
  <si>
    <t>6812</t>
  </si>
  <si>
    <t>21.04.2022 21:04:22</t>
  </si>
  <si>
    <t>22.04.2022 23:21:03</t>
  </si>
  <si>
    <t>27.04.2022 19:49:21</t>
  </si>
  <si>
    <t>28.04.2022 12:46:23</t>
  </si>
  <si>
    <t>2563</t>
  </si>
  <si>
    <t>03.04.2022 13:17:58</t>
  </si>
  <si>
    <t>05.04.2022 16:23:28</t>
  </si>
  <si>
    <t>Банковские карты: Мир</t>
  </si>
  <si>
    <t>09.04.2022 11:28:14</t>
  </si>
  <si>
    <t>26.04.2022 19:07:24</t>
  </si>
  <si>
    <t>0999</t>
  </si>
  <si>
    <t>0524</t>
  </si>
  <si>
    <t>2414</t>
  </si>
  <si>
    <t>2273</t>
  </si>
  <si>
    <t>7219</t>
  </si>
  <si>
    <t>6222</t>
  </si>
  <si>
    <t>9495</t>
  </si>
  <si>
    <t>1708</t>
  </si>
  <si>
    <t>0951</t>
  </si>
  <si>
    <t>9585</t>
  </si>
  <si>
    <t>5264</t>
  </si>
  <si>
    <t>0285</t>
  </si>
  <si>
    <t>9957</t>
  </si>
  <si>
    <t>8200</t>
  </si>
  <si>
    <t>9025</t>
  </si>
  <si>
    <t>7171</t>
  </si>
  <si>
    <t>4948</t>
  </si>
  <si>
    <t>2658</t>
  </si>
  <si>
    <t>9945</t>
  </si>
  <si>
    <t>1741</t>
  </si>
  <si>
    <t>9820</t>
  </si>
  <si>
    <t>8617</t>
  </si>
  <si>
    <t>0000</t>
  </si>
  <si>
    <t>6067</t>
  </si>
  <si>
    <t>9920</t>
  </si>
  <si>
    <t>5116</t>
  </si>
  <si>
    <t>9019</t>
  </si>
  <si>
    <t>8373</t>
  </si>
  <si>
    <t>4319</t>
  </si>
  <si>
    <t>0676</t>
  </si>
  <si>
    <t>0984</t>
  </si>
  <si>
    <t>0875</t>
  </si>
  <si>
    <t>3549</t>
  </si>
  <si>
    <t>9695</t>
  </si>
  <si>
    <t>4583</t>
  </si>
  <si>
    <t>5282</t>
  </si>
  <si>
    <t>1138</t>
  </si>
  <si>
    <t>1601</t>
  </si>
  <si>
    <t>0656</t>
  </si>
  <si>
    <t>recurring_payments</t>
  </si>
  <si>
    <t>6365</t>
  </si>
  <si>
    <t>2942</t>
  </si>
  <si>
    <t>4478</t>
  </si>
  <si>
    <t>9416</t>
  </si>
  <si>
    <t>0308</t>
  </si>
  <si>
    <t>2247</t>
  </si>
  <si>
    <t>6895</t>
  </si>
  <si>
    <t>8192</t>
  </si>
  <si>
    <t>8711</t>
  </si>
  <si>
    <t>2397</t>
  </si>
  <si>
    <t>1398</t>
  </si>
  <si>
    <t>4520</t>
  </si>
  <si>
    <t>8893</t>
  </si>
  <si>
    <t>2653</t>
  </si>
  <si>
    <t>6207</t>
  </si>
  <si>
    <t>3361</t>
  </si>
  <si>
    <t>8589</t>
  </si>
  <si>
    <t>8720</t>
  </si>
  <si>
    <t>8413</t>
  </si>
  <si>
    <t>3241</t>
  </si>
  <si>
    <t>5888</t>
  </si>
  <si>
    <t>0491</t>
  </si>
  <si>
    <t>4692</t>
  </si>
  <si>
    <t>7155</t>
  </si>
  <si>
    <t>9502</t>
  </si>
  <si>
    <t>5792</t>
  </si>
  <si>
    <t>1082</t>
  </si>
  <si>
    <t>6748</t>
  </si>
  <si>
    <t>3831</t>
  </si>
  <si>
    <t>0478</t>
  </si>
  <si>
    <t>6836</t>
  </si>
  <si>
    <t>8852</t>
  </si>
  <si>
    <t>1339</t>
  </si>
  <si>
    <t>5847</t>
  </si>
  <si>
    <t>5386</t>
  </si>
  <si>
    <t>2260</t>
  </si>
  <si>
    <t>0630</t>
  </si>
  <si>
    <t>9461</t>
  </si>
  <si>
    <t>2193</t>
  </si>
  <si>
    <t>4138</t>
  </si>
  <si>
    <t>1647</t>
  </si>
  <si>
    <t>8703</t>
  </si>
  <si>
    <t>3077</t>
  </si>
  <si>
    <t>9872</t>
  </si>
  <si>
    <t>3853</t>
  </si>
  <si>
    <t>4446</t>
  </si>
  <si>
    <t>6601</t>
  </si>
  <si>
    <t>1970</t>
  </si>
  <si>
    <t>5069</t>
  </si>
  <si>
    <t>7754</t>
  </si>
  <si>
    <t>2665</t>
  </si>
  <si>
    <t>6892</t>
  </si>
  <si>
    <t>9359</t>
  </si>
  <si>
    <t>9712</t>
  </si>
  <si>
    <t>5255</t>
  </si>
  <si>
    <t>8830</t>
  </si>
  <si>
    <t>8007</t>
  </si>
  <si>
    <t>4193</t>
  </si>
  <si>
    <t>Остаток денежных средств на 01.04.2022</t>
  </si>
  <si>
    <t>Остаток денежных средств на 30.04.2022</t>
  </si>
  <si>
    <t>Отчет о расходах по благотворительным программам за апрель 2022 года</t>
  </si>
  <si>
    <t>Поступления за апрель 2022 года</t>
  </si>
  <si>
    <t>Расходы по расчетному счету за апрель 2022 года</t>
  </si>
  <si>
    <t>Винбластин</t>
  </si>
  <si>
    <t>Преднизолон</t>
  </si>
  <si>
    <t>Шприцы</t>
  </si>
  <si>
    <t>Катетеры,иглы</t>
  </si>
  <si>
    <t>Пленочная наклейка</t>
  </si>
  <si>
    <t>Канцтовары</t>
  </si>
  <si>
    <t>Аудит</t>
  </si>
  <si>
    <t>Колистин Барановой Ане</t>
  </si>
  <si>
    <t>Цитозар Головешкиной Марине</t>
  </si>
  <si>
    <t>Октагам Паболкову Степану</t>
  </si>
  <si>
    <t>Спрайсел Сергеев Кирилл</t>
  </si>
  <si>
    <t>Афинитор Шеменевой Алине</t>
  </si>
  <si>
    <t>Винорельбин Фурсовой Ирине</t>
  </si>
  <si>
    <t>Вориконазол Яньшину Егору</t>
  </si>
  <si>
    <t>Оплата проезда к месту обследования Вороновой Алине</t>
  </si>
  <si>
    <t>Оплата проезда к месту обследования Болговой Дарье</t>
  </si>
  <si>
    <t>Оплата проезда к месту обследования Бухало Софии</t>
  </si>
  <si>
    <t>Оплата проезда к месту обследования Набокиной Анне</t>
  </si>
  <si>
    <t>Геномед Комарова Елизавета</t>
  </si>
  <si>
    <t>Инвитро Воронеж Дымских Мария</t>
  </si>
  <si>
    <t>Инвитро Воронеж Котова Милана</t>
  </si>
  <si>
    <t>Инвитро Воронеж Каргин Станислав</t>
  </si>
  <si>
    <t>Инвитро Воронеж Суханов Игорь</t>
  </si>
  <si>
    <t>Инвитро Воронеж Махмудов Камран</t>
  </si>
  <si>
    <t>Инвитро Воронеж Некрасов Даниил</t>
  </si>
  <si>
    <t>Инвитро Воронеж Лыкова Вероника</t>
  </si>
  <si>
    <t>Инвитро Воронеж Романская Виктория</t>
  </si>
  <si>
    <t>Инвитро Воронеж Ерш Арина</t>
  </si>
  <si>
    <t>Инвитро Воронеж Федорова Анна</t>
  </si>
  <si>
    <t>Инвитро Воронеж Шавкова Варвара</t>
  </si>
  <si>
    <t>Инвитро Воронеж Яньшин Егор</t>
  </si>
  <si>
    <t>Баринов Иван</t>
  </si>
  <si>
    <t>Копаев Михаил</t>
  </si>
  <si>
    <t>Мерзликин Даниил</t>
  </si>
  <si>
    <t>Сергеева Надежда</t>
  </si>
  <si>
    <t>Субботина Ксения</t>
  </si>
  <si>
    <t>Журавлев Илья</t>
  </si>
  <si>
    <t xml:space="preserve">В апреле в рамках программы было реализовано:
07 апреля  Детский психологический клуб. Аппликация на тему «Дерево здоровья».
12 апреля Детский психологический клуб. Поделка «Волшебная планета».
Арт-терапия – проективное упражнение.
18 апреля Детский психологический клуб. Лепили помощника, который помогает справиться со страхом и обидой. 
15 апреля Вера Орехова. Аппликации. Творческое занятие
29 апреля Волонтеры добра. Игры с детьми. Рисование 
</t>
  </si>
  <si>
    <t>Число подписчиков в социальных сетях увеличилось на 153 человека.</t>
  </si>
  <si>
    <t xml:space="preserve">11 апреля в Доме журналистов, менеджер проектов Логунова А.Л. приняла участие в пресс-конференции, посвященному мероприятию «Яблоки». </t>
  </si>
  <si>
    <t>14 апреля Логунова А.Л. приняла участие в радиопрограмме на «Нашем радио», 7 апреля Роднищева А.И. на радио «Мелодия».</t>
  </si>
  <si>
    <t>16 апреля в сити-парке «Град» состоялась благотворительная акция «Яблоки» ко дню рождения фонда. Собрано 24 814 рублей.</t>
  </si>
  <si>
    <t>8 апреля директор по развитию Степакина Е.А. выступила на форуме онкологов ЦФО.</t>
  </si>
  <si>
    <t xml:space="preserve">7 апреля прошел всероссийский день честной благотворительности, в котором фонд принял участие как региональный амбассадор. </t>
  </si>
  <si>
    <t>Продолжается подготовка к благотворительному Велозабегу 2022.</t>
  </si>
  <si>
    <t>Привлечено пожертвований в апреле –  1 833 653,01 рублей.</t>
  </si>
  <si>
    <t>Выручка по коммерческой деятельности – 55 952,88 рублей.</t>
  </si>
  <si>
    <t>Банер</t>
  </si>
  <si>
    <t>Услуги почты</t>
  </si>
  <si>
    <t>Эдвард Солюшнс</t>
  </si>
  <si>
    <r>
      <rPr>
        <sz val="8"/>
        <color theme="1"/>
        <rFont val="Calibri"/>
        <family val="2"/>
        <charset val="204"/>
      </rPr>
      <t>−</t>
    </r>
    <r>
      <rPr>
        <sz val="8"/>
        <color theme="1"/>
        <rFont val="Verdana"/>
        <family val="2"/>
        <charset val="204"/>
      </rPr>
      <t>792</t>
    </r>
  </si>
  <si>
    <t xml:space="preserve">В течение апреля прошли:
8 реабилитационных уроков по подготовке к школе для детей с педагогом Ереминой Натальей Владимировной;
3 развивающих творческих реабилитационных уроков для детей 4-12 лет с педагогом Кузнецовой Александрой Николаевной;
8 развивающих творческий занятий с волонтерами.
4 встречи психологического клуба для родителей.
</t>
  </si>
  <si>
    <r>
      <rPr>
        <b/>
        <sz val="8"/>
        <color theme="1"/>
        <rFont val="Verdana"/>
        <family val="2"/>
        <charset val="204"/>
      </rPr>
      <t>Реабилитационный проект «Путь домой»</t>
    </r>
    <r>
      <rPr>
        <sz val="8"/>
        <color theme="1"/>
        <rFont val="Verdana"/>
        <family val="2"/>
        <charset val="204"/>
      </rPr>
      <t xml:space="preserve">
4 встречи группы поддержки
7 творческих мастер-класса
36 психологических консультаций
</t>
    </r>
  </si>
  <si>
    <t>Психологическую помощь получили 15 семей.</t>
  </si>
  <si>
    <t>Цветная вощина</t>
  </si>
  <si>
    <t>Проект "Семейные Выходные"</t>
  </si>
  <si>
    <t>Немецкая Слобода</t>
  </si>
  <si>
    <t>Материалы для творчества</t>
  </si>
  <si>
    <t>Заработная плата психолога</t>
  </si>
  <si>
    <t xml:space="preserve">15-17 апреля 2022 года состоялась выездная реабилитационная программа «Семейные выходные»  на базе отдыха «Немецкая слобода». Помощь была оказана 9 семьям с онкобольными детьми в количестве 29 человек. В программе приняли участие 18 волонтеров реабилитации. </t>
  </si>
  <si>
    <t xml:space="preserve">С 1 февраля (по 31.01.2023) реализуется проект «Волонтерский вектор» при поддержке Фонда Президентских грантов.
Волонтеры реабилитации провели 8 онлайн занятий в рамках программы «Реабилитация».
</t>
  </si>
  <si>
    <t>Проведено 3 мотивационных обучающих тренинга для волонтеров программы СВ.</t>
  </si>
  <si>
    <t>Проведено 2 мотивационных обучающих тренинга для волонтеров программы Больничные волонтеры.</t>
  </si>
  <si>
    <t>Проведен 1 мотивационный обучающий тренинг для волонтеров программы фандрайзинга в рамках мероприятия «Яблоки»</t>
  </si>
  <si>
    <t>В течение апреля состоялось 5 посещений больницы больничными волонтерами.</t>
  </si>
  <si>
    <t>Размещение  на госресурсе</t>
  </si>
  <si>
    <t>Канцелярские товары</t>
  </si>
  <si>
    <t>Маршрутизатор</t>
  </si>
  <si>
    <t>Заправка картриджа</t>
  </si>
  <si>
    <t>Вода</t>
  </si>
  <si>
    <t>ДОБРОВОЛЬНОЕ ПОЖЕРТВОВАНИЕ;Дата оплаты 01/04/2022;Плательщик:хавиева;светлана;</t>
  </si>
  <si>
    <t>ДОБРОВОЛЬНОЕ ПОЖЕРТВОВАНИЕ;Дата оплаты 01/04/2022;Плательщик:Степанищева;Наталья;</t>
  </si>
  <si>
    <t>ДОБРОВОЛЬНОЕ ПОЖЕРТВОВАНИЕ;Дата оплаты 01/04/2022;Плательщик:Лыбзикова;Дарья;</t>
  </si>
  <si>
    <t>ДОБРОВОЛЬНОЕ ПОЖЕРТВОВАНИЕ;Дата оплаты 01/04/2022;Плательщик:Япрынцева;Светлана;</t>
  </si>
  <si>
    <t>ДОБРОВОЛЬНОЕ ПОЖЕРТВОВАНИЕ;Дата оплаты 01/04/2022;Плательщик:Ерхолин;Александр;</t>
  </si>
  <si>
    <t>ДОБРОВОЛЬНОЕ ПОЖЕРТВОВАНИЕ;Дата оплаты 01/04/2022;Плательщик:Андреева;Татьяна;</t>
  </si>
  <si>
    <t>ДОБРОВОЛЬНОЕ ПОЖЕРТВОВАНИЕ;Дата оплаты 01/04/2022;Плательщик:Кохан;Инна;</t>
  </si>
  <si>
    <t>Перевод средств по договору б/н от 23.07.2020 по Реестру Операций от 31.03.2022. Сумма комиссии 173 руб. 10 коп., НДС не облагается.</t>
  </si>
  <si>
    <t>//Реестр//  Количество 1. Перечисление денежных средств по договору НЭК.40977.03 по реестру за 31.03.2022. Без НДС</t>
  </si>
  <si>
    <t>ДОБРОВОЛЬНОЕ ПОЖЕРТВОВАНИЕ;Дата оплаты 02/04/2022;Плательщик:Степанищева;Наталья;</t>
  </si>
  <si>
    <t>ВСЕМ, НДС НЕ ОБЛАГАЕТСЯ</t>
  </si>
  <si>
    <t>Зачисление средств по операциям эквайринга. Мерчант №341000041647. Дата реестра 03.04.2022. Комиссия 0.20. Возврат покупки 0.00/0.00. НДС не облагается Удержание за СО0.00</t>
  </si>
  <si>
    <t>ДОБРОВОЛЬНОЕ ПОЖЕРТВОВАНИЕ;Дата оплаты 03/04/2022;Плательщик:Григорьева;Елена;</t>
  </si>
  <si>
    <t>ДОБРОВОЛЬНОЕ ПОЖЕРТВОВАНИЕ;Дата оплаты 03/04/2022;Плательщик:лапшин;петр;иванович;</t>
  </si>
  <si>
    <t>ДОБРОВОЛЬНОЕ ПОЖЕРТВОВАНИЕ;Дата оплаты 03/04/2022;Плательщик:Жигунова;Валентина;</t>
  </si>
  <si>
    <t>ДОБРОВОЛЬНОЕ ПОЖЕРТВОВАНИЕ;Дата оплаты 03/04/2022;Плательщик:арепьева;юлия;алексеевна;воронеж,проспект Патриотов д.20 кв.62;</t>
  </si>
  <si>
    <t>ДОБРОВОЛЬНОЕ ПОЖЕРТВОВАНИЕ;Дата оплаты 03/04/2022;Плательщик:Иванов;Иван;</t>
  </si>
  <si>
    <t>Платеж по реестру за 01.04.2022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</si>
  <si>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04.04.2022. Комиссия 0.14. Возврат покупки 0.00/0.00. НДС не облагается Удержание за СО0.00</t>
  </si>
  <si>
    <t>//Реестр//  Количество 10. Перечисление денежных средств по договору НЭК.40977.03 по реестру за 02.04.2022. Без НДС</t>
  </si>
  <si>
    <t>//Реестр//  Количество 1. Перечисление денежных средств по договору НЭК.40977.02 по реестру за 02.04.2022. Без НДС</t>
  </si>
  <si>
    <t>//Реестр//  Количество 10. Перечисление денежных средств по договору НЭК.40977.03 по реестру за 03.04.2022. Без НДС</t>
  </si>
  <si>
    <t>//Реестр//  Количество 15. Перечисление денежных средств по договору НЭК.40977.03 по реестру за 01.04.2022. Без НДС</t>
  </si>
  <si>
    <t>Благотворительная материальная помощь Барановой Ане Сумма 10000-00 Без налога (НДС)</t>
  </si>
  <si>
    <t>Перевод средств по договору б/н от 23.07.2020 по Реестру Операций от 01.04.2022. Сумма комиссии 489 руб. 84 коп., НДС не облагается.</t>
  </si>
  <si>
    <t>Перевод средств по договору б/н от 23.07.2020 по Реестру Операций от 03.04.2022. Сумма комиссии 685 руб. 50 коп., НДС не облагается.</t>
  </si>
  <si>
    <t>Перевод средств по договору б/н от 23.07.2020 по Реестру Операций от 02.04.2022. Сумма комиссии 1697 руб. 40 коп., НДС не облагается.</t>
  </si>
  <si>
    <t>Зачисление средств по операциям эквайринга. Мерчант №341000041647. Дата реестра 05.04.2022. Комиссия 0.19. Возврат покупки 0.00/0.00. НДС не облагается Удержание за СО0.00</t>
  </si>
  <si>
    <t>ДОБРОВОЛЬНОЕ ПОЖЕРТВОВАНИЕ;Дата оплаты 05/04/2022;Плательщик:Тебекина;Ирина;</t>
  </si>
  <si>
    <t>//Реестр//  Количество 10. Перечисление денежных средств по договору НЭК.40977.03 по реестру за 04.04.2022. Без НДС</t>
  </si>
  <si>
    <t>ДОБРОВОЛЬНОЕ ПОЖЕРТВОВАНИЕ;Дата оплаты 05/04/2022;помочь Ксюше;Плательщик:Морозова;Марина;Александровна;</t>
  </si>
  <si>
    <t>Перевод средств по договору б/н от 23.07.2020 по Реестру Операций от 04.04.2022. Сумма комиссии 103 руб. 50 коп., НДС не облагается.</t>
  </si>
  <si>
    <t>ДОБРОВОЛЬНОЕ ПОЖЕРТВОВАНИЕ;Дата оплаты 05/04/2022;Плательщик:Шитина;Ольга;</t>
  </si>
  <si>
    <t>ДОБРОВОЛЬНОЕ ПОЖЕРТВОВАНИЕ;Дата оплаты 06/04/2022;Плательщик:некрасова;светлана;</t>
  </si>
  <si>
    <t>ДОБРОВОЛЬНОЕ ПОЖЕРТВОВАНИЕ;Дата оплаты 06/04/2022;Плательщик:Иванов;Иван;</t>
  </si>
  <si>
    <t>//Реестр//  Количество 8. Перечисление денежных средств по договору НЭК.40977.03 по реестру за 05.04.2022. Без НДС</t>
  </si>
  <si>
    <t>Возврат денежных средств по письму клиента. НДС не облагается.</t>
  </si>
  <si>
    <t>Перевод средств по договору б/н от 23.07.2020 по Реестру Операций от 05.04.2022. Сумма комиссии 64 руб. 80 коп., НДС не облагается.</t>
  </si>
  <si>
    <t>БЛАГОТВОРИТЕЛЬНАЯ ПОМОЩЬ. НДС НЕ ОБЛАГАЕТСЯ</t>
  </si>
  <si>
    <t>Реестр 14073// Перевод пожертвований за 17.02.2022-05.04.2022. Правила приёма ЭСП MIXPLAT (заявл. о присоед. №505 от 15.04.2021). НДС не облаг. (п.12 ст. 7.2.115-ФЗ от 07.08.2001).</t>
  </si>
  <si>
    <t>Благотворительное пожертвование в фонд ДоброСвет по Договору целевого пожертвования №24 от 05.04.2022 г. НДС не облагается</t>
  </si>
  <si>
    <t>НДС. Возврат средств за сервис.обслуж-е по договору №СБ13147 от 25.05.2021 за период с 01.04.2022 по 30.04.2022 за 1 терминалов по доп. соглашению №СБ 25.05.2021 от 25.05.2021</t>
  </si>
  <si>
    <t>Перевод средств по договору б/н от 23.07.2020 по Реестру Операций от 06.04.2022. Сумма комиссии 18 руб. 00 коп., НДС не облагается.</t>
  </si>
  <si>
    <t>Возврат средств за сервис.обслуж-е по договору №СБ13147 от 25.05.2021 за период с 01.04.2022 по 30.04.2022 по доп. соглашению №СБ 25.05.2021 от 25.05.2021. Без НДС. Кол-во терминалов: 1</t>
  </si>
  <si>
    <t>//Реестр//  Количество 5. Перечисление денежных средств по договору НЭК.40977.03 по реестру за 06.04.2022. Без НДС</t>
  </si>
  <si>
    <t xml:space="preserve">&lt;SI&gt;Прием ден. нал. через УС 60032309 07.04.2022 16:39:13 Вноситель Гальцова Е.В.(113031980) 32, прочее Взнос пожертвований код 12 из </t>
  </si>
  <si>
    <t>ДОБРОВОЛЬНОЕ ПОЖЕРТВОВАНИЕ;Дата оплаты 08/04/2022;Плательщик:басангова;ольга;шиндяевна;</t>
  </si>
  <si>
    <t>Зачисление средств по операциям эквайринга. Мерчант №341000041647. Дата реестра 08.04.2022. Комиссия 0.12. Возврат покупки 0.00/0.00. НДС не облагается Удержание за СО0.00</t>
  </si>
  <si>
    <t>ДОБРОВОЛЬНОЕ ПОЖЕРТВОВАНИЕ;Дата оплаты 08/04/2022;Плательщик:ильин;илья;</t>
  </si>
  <si>
    <t>ДОБРОВОЛЬНОЕ ПОЖЕРТВОВАНИЕ;Дата оплаты 08/04/2022;Плательщик:Ерхолин;Александр;</t>
  </si>
  <si>
    <t>ДОБРОВОЛЬНОЕ ПОЖЕРТВОВАНИЕ;Дата оплаты 08/04/2022;Плательщик:Япрынцева;Светлана;</t>
  </si>
  <si>
    <t>Перевод средств по договору б/н от 23.07.2020 по Реестру Операций от 07.04.2022. Сумма комиссии 11 руб. 70 коп., НДС не облагается.</t>
  </si>
  <si>
    <t>ДОБРОВОЛЬНОЕ ПОЖЕРТВОВАНИЕ;Дата оплаты 08/04/2022;Плательщик:лапшин;петр;иванович;</t>
  </si>
  <si>
    <t>//Реестр//  Количество 8. Перечисление денежных средств по договору НЭК.40977.03 по реестру за 07.04.2022. Без НДС</t>
  </si>
  <si>
    <t>Зачисление средств по операциям эквайринга. Мерчант №341000041647. Дата реестра 09.04.2022. Комиссия 0.17. Возврат покупки 0.00/0.00. НДС не облагается Удержание за СО0.00</t>
  </si>
  <si>
    <t>ДОБРОВОЛЬНОЕ ПОЖЕРТВОВАНИЕ;Дата оплаты 09/04/2022;Плательщик:Лыбзикова;Дарья;</t>
  </si>
  <si>
    <t>ДОБРОВОЛЬНОЕ ПОЖЕРТВОВАНИЕ;Дата оплаты 09/04/2022;Для Ксюши,6 лет;Плательщик:Золотарева;Юлия;Юрьевна;</t>
  </si>
  <si>
    <t>ДОБРОВОЛЬНОЕ ПОЖЕРТВОВАНИЕ;Дата оплаты 09/04/2022;Плательщик:Петриев;Сергей;</t>
  </si>
  <si>
    <t>ДОБРОВОЛЬНОЕ ПОЖЕРТВОВАНИЕ;Дата оплаты 10/04/2022;Плательщик:Григорьева;Елена;</t>
  </si>
  <si>
    <t>ДОБРОВОЛЬНОЕ ПОЖЕРТВОВАНИЕ;Дата оплаты 10/04/2022;Плательщик:Жигунова;Валентина;</t>
  </si>
  <si>
    <t>ДОБРОВОЛЬНОЕ ПОЖЕРТВОВАНИЕ;Дата оплаты 10/04/2022;Плательщик:коновалов;Иван;</t>
  </si>
  <si>
    <t>ДОБРОВОЛЬНОЕ ПОЖЕРТВОВАНИЕ;Дата оплаты 11/04/2022;Плательщик:эрдниева;нина;лиджиевна;</t>
  </si>
  <si>
    <t>ДОБРОВОЛЬНОЕ ПОЖЕРТВОВАНИЕ;Дата оплаты 11/04/2022;Плательщик:долгина;данара;борисовна;</t>
  </si>
  <si>
    <t>ДОБРОВОЛЬНОЕ ПОЖЕРТВОВАНИЕ;Дата оплаты 11/04/2022;Плательщик:бурнинов;игорь;</t>
  </si>
  <si>
    <t>ДОБРОВОЛЬНОЕ ПОЖЕРТВОВАНИЕ;Дата оплаты 11/04/2022;Плательщик:Попова;Татьяна;</t>
  </si>
  <si>
    <t>ДОБРОВОЛЬНОЕ ПОЖЕРТВОВАНИЕ;Дата оплаты 11/04/2022;Плательщик:Видякина;Марина;</t>
  </si>
  <si>
    <t>Платеж по реестру за 08.04.2022 г. Благотворительное пожертвование. НДС не облагается. Без НДС.</t>
  </si>
  <si>
    <t>//Реестр//  Количество 12. Перечисление денежных средств по договору НЭК.40977.03 по реестру за 08.04.2022. Без НДС</t>
  </si>
  <si>
    <t>//Реестр//  Количество 6. Перечисление денежных средств по договору НЭК.40977.03 по реестру за 10.04.2022. Без НДС</t>
  </si>
  <si>
    <t>//Реестр//  Количество 8. Перечисление денежных средств по договору НЭК.40977.03 по реестру за 09.04.2022. Без НДС</t>
  </si>
  <si>
    <t>Перевод средств по договору б/н от 23.07.2020 по Реестру Операций от 09.04.2022. Сумма комиссии 35 руб. 10 коп., НДС не облагается.</t>
  </si>
  <si>
    <t>Перевод средств по договору б/н от 23.07.2020 по Реестру Операций от 10.04.2022. Сумма комиссии 39 руб. 00 коп., НДС не облагается.</t>
  </si>
  <si>
    <t>Перевод средств по договору б/н от 23.07.2020 по Реестру Операций от 08.04.2022. Сумма комиссии 77 руб. 40 коп., НДС не облагается.</t>
  </si>
  <si>
    <t>Перечислены проценты по договору  9013203924.ПУ00 от 11.03.2022  за период с 12.03.2022 г. по 11.04.2022 г. (_) . НДС не облагается</t>
  </si>
  <si>
    <t>Возврат депозита по договору  9013203924.ПУ00 от 11.03.2022 (_) . НДС не облагается.</t>
  </si>
  <si>
    <t>ДОБРОВОЛЬНОЕ ПОЖЕРТВОВАНИЕ;Дата оплаты 12/04/2022;Плательщик:завертаева;валентина;джоржиевна;</t>
  </si>
  <si>
    <t>ДОБРОВОЛЬНОЕ ПОЖЕРТВОВАНИЕ;Дата оплаты 12/04/2022;Плательщик:кравцов;анатолий;</t>
  </si>
  <si>
    <t>ДОБРОВОЛЬНОЕ ПОЖЕРТВОВАНИЕ;Дата оплаты 12/04/2022;колистин;Плательщик:Кондратова;Марина;Григорьевна;Воронеж</t>
  </si>
  <si>
    <t>ДОБРОВОЛЬНОЕ ПОЖЕРТВОВАНИЕ;Дата оплаты 12/04/2022;Плательщик:Закревский;Владимир;</t>
  </si>
  <si>
    <t>//Реестр//  Количество 7. Перечисление денежных средств по договору НЭК.40977.03 по реестру за 11.04.2022. Без НДС</t>
  </si>
  <si>
    <t>ДОБРОВОЛЬНОЕ ПОЖЕРТВОВАНИЕ;Дата оплаты 12/04/2022;помочь всем;Плательщик:Кригер;Татьяна;</t>
  </si>
  <si>
    <t>Перевод средств по договору б/н от 23.07.2020 по Реестру Операций от 11.04.2022. Сумма комиссии 43 руб. 80 коп., НДС не облагается.</t>
  </si>
  <si>
    <t>ДОБРОВОЛЬНОЕ ПОЖЕРТВОВАНИЕ;Дата оплаты 12/04/2022;Плательщик:Брюхова;С;А;</t>
  </si>
  <si>
    <t>На уставную деятельность. НДС не облагается</t>
  </si>
  <si>
    <t>ДОБРОВОЛЬНОЕ ПОЖЕРТВОВАНИЕ;Дата оплаты 13/04/2022;Плательщик:некрасова;светлана;</t>
  </si>
  <si>
    <t>ДОБРОВОЛЬНОЕ ПОЖЕРТВОВАНИЕ;Дата оплаты 13/04/2022;Плательщик:Елизарова;Юлия;</t>
  </si>
  <si>
    <t>ДОБРОВОЛЬНОЕ ПОЖЕРТВОВАНИЕ;Дата оплаты 13/04/2022;Плательщик:Рыков;Юрий;г.Воронеж</t>
  </si>
  <si>
    <t>//Реестр//  Количество 4. Перечисление денежных средств по договору НЭК.40977.03 по реестру за 12.04.2022. Без НДС</t>
  </si>
  <si>
    <t>Перевод средств по договору б/н от 23.07.2020 по Реестру Операций от 12.04.2022. Сумма комиссии 82 руб. 80 коп., НДС не облагается.</t>
  </si>
  <si>
    <t xml:space="preserve">ДОБРОВОЛЬНОЕ ПОЖЕРТВОВАНИЕ;Дата оплаты 13/04/2022;пожертвование;Плательщик:белоус;людмила;васильевна;воронеж </t>
  </si>
  <si>
    <t>Благотворительное пожертвование по договору № б/н от 28.12.18 г. по письму № 30 от 02.03.2022 г. НДС не облагается.</t>
  </si>
  <si>
    <t>ОПЛАТА ПО ПИСЬМУ №39 ОТ 15.03.2022 СУММА 544000-00 БЕЗ НАЛОГА (НДС)</t>
  </si>
  <si>
    <t>ДОБРОВОЛЬНОЕ ПОЖЕРТВОВАНИЕ;Дата оплаты 14/04/2022;Плательщик:Бабенко;Владимир</t>
  </si>
  <si>
    <t>//Реестр//  Количество 6. Перечисление денежных средств по договору НЭК.40977.03 по реестру за 13.04.2022. Без НДС</t>
  </si>
  <si>
    <t>Перевод средств по договору б/н от 23.07.2020 по Реестру Операций от 13.04.2022. Сумма комиссии 279 руб. 30 коп., НДС не облагается.</t>
  </si>
  <si>
    <t>Благотворительное пожертвование по дог.пожертвования № ВМ-5/2021 от 28.01.2021 акция 474 "Поможем Алине победить болезнь". НДС не облагается.</t>
  </si>
  <si>
    <t>ДОБРОВОЛЬНОЕ ПОЖЕРТВОВАНИЕ;Дата оплаты 15/04/2022;Плательщик:у;д;д;</t>
  </si>
  <si>
    <t>ДОБРОВОЛЬНОЕ ПОЖЕРТВОВАНИЕ;Дата оплаты 15/04/2022;Плательщик:Лыбзикова;Дарья;</t>
  </si>
  <si>
    <t>ДОБРОВОЛЬНОЕ ПОЖЕРТВОВАНИЕ;Дата оплаты 15/04/2022;Плательщик:Сказкина;Наталия;</t>
  </si>
  <si>
    <t>ДОБРОВОЛЬНОЕ ПОЖЕРТВОВАНИЕ;Дата оплаты 15/04/2022;Плательщик:Г;Татьяна;</t>
  </si>
  <si>
    <t>ДОБРОВОЛЬНОЕ ПОЖЕРТВОВАНИЕ;Дата оплаты 15/04/2022;Плательщик:Япрынцева;Светлана;</t>
  </si>
  <si>
    <t>ДОБРОВОЛЬНОЕ ПОЖЕРТВОВАНИЕ;Дата оплаты 15/04/2022;Плательщик:Киреев;Александр;</t>
  </si>
  <si>
    <t>ДОБРОВОЛЬНОЕ ПОЖЕРТВОВАНИЕ;Дата оплаты 15/04/2022;Плательщик:Ерхолин;Александр;</t>
  </si>
  <si>
    <t>//Реестр//  Количество 3. Перечисление денежных средств по договору НЭК.40977.03 по реестру за 14.04.2022. Без НДС</t>
  </si>
  <si>
    <t>Зачисление средств по операциям эквайринга. Мерчант №341000041647. Дата реестра 15.04.2022. Комиссия 2.10. Возврат покупки 0.00/0.00. НДС не облагается Удержание за СО0.00</t>
  </si>
  <si>
    <t>ДОБРОВОЛЬНОЕ ПОЖЕРТВОВАНИЕ;Дата оплаты 15/04/2022;Плательщик:Антонов;алексей;</t>
  </si>
  <si>
    <t>ДОБРОВОЛЬНОЕ ПОЖЕРТВОВАНИЕ;Дата оплаты 15/04/2022;Плательщик:Денисова;Галина;Ивановна;г.Воронеж</t>
  </si>
  <si>
    <t>ДОБРОВОЛЬНОЕ ПОЖЕРТВОВАНИЕ;Дата оплаты 15/04/2022;Плательщик:Всех;Благ;</t>
  </si>
  <si>
    <t>ДОБРОВОЛЬНОЕ ПОЖЕРТВОВАНИЕ;Дата оплаты 14/04/2022;Плательщик:Орлова;Екатерина;г.Воронеж;</t>
  </si>
  <si>
    <t>Перевод средств по договору б/н от 23.07.2020 по Реестру Операций от 14.04.2022. Сумма комиссии 98 руб. 55 коп., НДС не облагается.</t>
  </si>
  <si>
    <t>ДОБРОВОЛЬНОЕ ПОЖЕРТВОВАНИЕ;Дата оплаты 16/04/2022;Плательщик:Бавыкина;Юлия;</t>
  </si>
  <si>
    <t>ДОБРОВОЛЬНОЕ ПОЖЕРТВОВАНИЕ;Дата оплаты 16/04/2022;Плательщик:Горелова;Елена;</t>
  </si>
  <si>
    <t>ДОБРОВОЛЬНОЕ ПОЖЕРТВОВАНИЕ;Дата оплаты 16/04/2022;Плательщик:Слепых;Елена;</t>
  </si>
  <si>
    <t>ДОБРОВОЛЬНОЕ ПОЖЕРТВОВАНИЕ;Дата оплаты 17/04/2022;Плательщик:чебурина;ирина;</t>
  </si>
  <si>
    <t>ДОБРОВОЛЬНОЕ ПОЖЕРТВОВАНИЕ;Дата оплаты 17/04/2022;Плательщик:Григорьева;Елена;</t>
  </si>
  <si>
    <t>ДОБРОВОЛЬНОЕ ПОЖЕРТВОВАНИЕ;Дата оплаты 17/04/2022;Плательщик:Шевлякова;Полина;</t>
  </si>
  <si>
    <t>ДОБРОВОЛЬНОЕ ПОЖЕРТВОВАНИЕ;Дата оплаты 17/04/2022;Плательщик:Жигунова;Валентина;</t>
  </si>
  <si>
    <t>ДОБРОВОЛЬНОЕ ПОЖЕРТВОВАНИЕ;Дата оплаты 17/04/2022;Плательщик:Родионова;Елена;</t>
  </si>
  <si>
    <t>ДОБРОВОЛЬНОЕ ПОЖЕРТВОВАНИЕ;Дата оплаты 17/04/2022;Плательщик:Розенгаузова;Нина Васильевна;</t>
  </si>
  <si>
    <t>ДОБРОВОЛЬНОЕ ПОЖЕРТВОВАНИЕ;Дата оплаты 17/04/2022;Плательщик:Писарева;Ирина;</t>
  </si>
  <si>
    <t>ДОБРОВОЛЬНОЕ ПОЖЕРТВОВАНИЕ;Дата оплаты 17/04/2022;Плательщик:Воронков;Денис;</t>
  </si>
  <si>
    <t>Зачисление средств по операциям эквайринга. Мерчант №341000041847. Дата реестра 17.04.2022. Комиссия 370.00. Возврат покупки 0.00/0.00. НДС не облагается Удержание за СО0.00</t>
  </si>
  <si>
    <t>Платеж по реестру за 15.04.2022 г. Благотворительное пожертвование. НДС не облагается. Без НДС.</t>
  </si>
  <si>
    <t>ДОБРОВОЛЬНОЕ ПОЖЕРТВОВАНИЕ;Дата оплаты 18/04/2022;Для Ани Барановой;Плательщик:Лебедева;Оксана;Анатольевна;</t>
  </si>
  <si>
    <t>//Реестр//  Количество 4. Перечисление денежных средств по договору НЭК.40977.03 по реестру за 16.04.2022. Без НДС</t>
  </si>
  <si>
    <t>//Реестр//  Количество 4. Перечисление денежных средств по договору НЭК.40977.03 по реестру за 17.04.2022. Без НДС</t>
  </si>
  <si>
    <t>Перевод средств по договору б/н от 23.07.2020 по Реестру Операций от 16.04.2022. Сумма комиссии 20 руб. 40 коп., НДС не облагается.</t>
  </si>
  <si>
    <t>//Реестр//  Количество 14. Перечисление денежных средств по договору НЭК.40977.03 по реестру за 15.04.2022. Без НДС</t>
  </si>
  <si>
    <t>ДОБРОВОЛЬНОЕ ПОЖЕРТВОВАНИЕ;Дата оплаты 18/04/2022;Плательщик:Миронова;Елена;Юрьевна;г.Воронеж</t>
  </si>
  <si>
    <t>Перевод средств по договору б/н от 23.07.2020 по Реестру Операций от 17.04.2022. Сумма комиссии 68 руб. 10 коп., НДС не облагается.</t>
  </si>
  <si>
    <t>Выплата %% по договору 9013233269.ПУ00 от 18.03.2022 за период с 19.03.2022 по 18.04.2022, без НДС</t>
  </si>
  <si>
    <t>Перевод средств по договору б/н от 23.07.2020 по Реестру Операций от 15.04.2022. Сумма комиссии 336 руб. 60 коп., НДС не облагается.</t>
  </si>
  <si>
    <t>Возврат депозита по договору 9013233269.ПУ00 от 18.03.2022, без НДС</t>
  </si>
  <si>
    <t>ДОБРОВОЛЬНОЕ ПОЖЕРТВОВАНИЕ;Дата оплаты 19/04/2022;Плательщик:Крутых;Анна;</t>
  </si>
  <si>
    <t>ДОБРОВОЛЬНОЕ ПОЖЕРТВОВАНИЕ;Дата оплаты 18/04/2022;Плательщик:Степанищева;Наташа;</t>
  </si>
  <si>
    <t>ДОБРОВОЛЬНОЕ ПОЖЕРТВОВАНИЕ;Дата оплаты 19/04/2022;Плательщик:Аксёнова;Мария;</t>
  </si>
  <si>
    <t>ДОБРОВОЛЬНОЕ ПОЖЕРТВОВАНИЕ;Дата оплаты 19/04/2022;Плательщик:Кочнев;Алексей;</t>
  </si>
  <si>
    <t>//Реестр//  Количество 13. Перечисление денежных средств по договору НЭК.40977.03 по реестру за 18.04.2022. Без НДС</t>
  </si>
  <si>
    <t>ДОБРОВОЛЬНОЕ ПОЖЕРТВОВАНИЕ;Дата оплаты 19/04/2022;Плательщик:Субачевв;Галина;</t>
  </si>
  <si>
    <t>Пожертвование согласно договору №20 от 30.08.2021 года. Сумма 20000-00 Без налога (НДС)</t>
  </si>
  <si>
    <t>Перевод средств по договору б/н от 23.07.2020 по Реестру Операций от 18.04.2022. Сумма комиссии 470 руб. 98 коп., НДС не облагается.</t>
  </si>
  <si>
    <t>Зачисление средств по операциям эквайринга. Мерчант №341000041647. Дата реестра 19.04.2022. Комиссия 180.00. Возврат покупки 0.00/0.00. НДС не облагается Удержание за СО0.00</t>
  </si>
  <si>
    <t>ДОБРОВОЛЬНОЕ ПОЖЕРТВОВАНИЕ;Дата оплаты 20/04/2022;Плательщик:некрасова;светлана;</t>
  </si>
  <si>
    <t>ДОБРОВОЛЬНОЕ ПОЖЕРТВОВАНИЕ;Дата оплаты 20/04/2022;Плательщик:Глазкова;Елена;</t>
  </si>
  <si>
    <t>//Реестр//  Количество 5. Перечисление денежных средств по договору НЭК.40977.03 по реестру за 19.04.2022. Без НДС</t>
  </si>
  <si>
    <t>Перевод средств по договору б/н от 23.07.2020 по Реестру Операций от 19.04.2022. Сумма комиссии 28 руб. 20 коп., НДС не облагается.</t>
  </si>
  <si>
    <t>ДОБРОВОЛЬНОЕ ПОЖЕРТВОВАНИЕ;Дата оплаты 20/04/2022;Плательщик:Богданов;Эдуард;</t>
  </si>
  <si>
    <t>Благотворительное пожертвование на уставную деятельность НДС не облагается</t>
  </si>
  <si>
    <t>ДОБРОВОЛЬНОЕ ПОЖЕРТВОВАНИЕ;Дата оплаты 21/04/2022;Плательщик:Володина;Нелля;</t>
  </si>
  <si>
    <t>ДОБРОВОЛЬНОЕ ПОЖЕРТВОВАНИЕ;Дата оплаты 21/04/2022;Адресная помощь (пожертвование) для Дегтеревой Лизы;Плательщик:Дятчина;Елена;Воронеж;</t>
  </si>
  <si>
    <t>ДОБРОВОЛЬНОЕ ПОЖЕРТВОВАНИЕ;Дата оплаты 20/04/2022;Плательщик:lego;lego;</t>
  </si>
  <si>
    <t>//Реестр//  Количество 6. Перечисление денежных средств по договору НЭК.40977.03 по реестру за 20.04.2022. Без НДС</t>
  </si>
  <si>
    <t>Зачисление средств по операциям эквайринга. Мерчант №341000041647. Дата реестра 21.04.2022. Комиссия 9.81. Возврат покупки 0.00/0.00. НДС не облагается Удержание за СО0.00</t>
  </si>
  <si>
    <t>ДОБРОВОЛЬНОЕ ПОЖЕРТВОВАНИЕ;Дата оплаты 21/04/2022;помочь всем;Плательщик:Харсеева;Елена;Геннадьевна;Россия</t>
  </si>
  <si>
    <t>Перевод средств по договору б/н от 23.07.2020 по Реестру Операций от 20.04.2022. Сумма комиссии 130 руб. 65 коп., НДС не облагается.</t>
  </si>
  <si>
    <t>Зачисление средств по операциям эквайринга. Мерчант №341000041647. Дата реестра 22.04.2022. Комиссия 0.01. Возврат покупки 0.00/0.00. НДС не облагается Удержание за СО0.00</t>
  </si>
  <si>
    <t>ДОБРОВОЛЬНОЕ ПОЖЕРТВОВАНИЕ;Дата оплаты 22/04/2022;Плательщик:Степанищева;Наташа;</t>
  </si>
  <si>
    <t>ДОБРОВОЛЬНОЕ ПОЖЕРТВОВАНИЕ;Дата оплаты 22/04/2022;Плательщик:Сажина;Юлия;</t>
  </si>
  <si>
    <t>ДОБРОВОЛЬНОЕ ПОЖЕРТВОВАНИЕ;Дата оплаты 22/04/2022;Плательщик:Ерхолин;Александр;</t>
  </si>
  <si>
    <t>ДОБРОВОЛЬНОЕ ПОЖЕРТВОВАНИЕ;Дата оплаты 22/04/2022;Плательщик:лапшин;петр;иванович;</t>
  </si>
  <si>
    <t>//Реестр//  Количество 7. Перечисление денежных средств по договору НЭК.40977.03 по реестру за 21.04.2022. Без НДС</t>
  </si>
  <si>
    <t>Перевод средств по договору б/н от 23.07.2020 по Реестру Операций от 21.04.2022. Сумма комиссии 61 руб. 80 коп., НДС не облагается.</t>
  </si>
  <si>
    <t>Пожертвование по договору № 45БП/20 от 03 декабря 2020 г. в рамках благотворительной программы "Нужна помощь" Сумма 11532-00 Без налога (НДС)</t>
  </si>
  <si>
    <t>Пожертвование по договору № 5БПУЦ/19 от 23 января 2019 г.в рамках благотворительной программы "Нужна Помощь". Сумма 19235-00 Без налога (НДС)</t>
  </si>
  <si>
    <t>Зачисление средств по операциям эквайринга. Мерчант №341000041647. Дата реестра 23.04.2022. Комиссия 0.14. Возврат покупки 0.00/0.00. НДС не облагается Удержание за СО0.00</t>
  </si>
  <si>
    <t>ДОБРОВОЛЬНОЕ ПОЖЕРТВОВАНИЕ;Дата оплаты 23/04/2022;Плательщик:Лыбзикова;Дарья;</t>
  </si>
  <si>
    <t>ДОБРОВОЛЬНОЕ ПОЖЕРТВОВАНИЕ;Дата оплаты 23/04/2022;Плательщик:Бурковп;Дарья;</t>
  </si>
  <si>
    <t>ДОБРОВОЛЬНОЕ ПОЖЕРТВОВАНИЕ;Дата оплаты 23/04/2022;Плательщик:Япрынцева;Светлана;</t>
  </si>
  <si>
    <t>ДОБРОВОЛЬНОЕ ПОЖЕРТВОВАНИЕ;Дата оплаты 23/04/2022;Плательщик:Смирнов;Михаил;Олегович;</t>
  </si>
  <si>
    <t>ДОБРОВОЛЬНОЕ ПОЖЕРТВОВАНИЕ;Дата оплаты 24/04/2022;Плательщик:Григорьева;Елена;</t>
  </si>
  <si>
    <t>ДОБРОВОЛЬНОЕ ПОЖЕРТВОВАНИЕ;Дата оплаты 24/04/2022;Плательщик:Жигунова;Валентина;</t>
  </si>
  <si>
    <t>ДОБРОВОЛЬНОЕ ПОЖЕРТВОВАНИЕ;Дата оплаты 24/04/2022;Плательщик:Карапуз;Татьяна;</t>
  </si>
  <si>
    <t>ДОБРОВОЛЬНОЕ ПОЖЕРТВОВАНИЕ;Дата оплаты 24/04/2022;Плательщик:Гайдукова;Людмила;</t>
  </si>
  <si>
    <t>ДОБРОВОЛЬНОЕ ПОЖЕРТВОВАНИЕ;Дата оплаты 24/04/2022;Плательщик:Сыроватский;Максим;</t>
  </si>
  <si>
    <t>Зачисление средств по операциям эквайринга. Мерчант №341000041647. Дата реестра 25.04.2022. Комиссия 1.50. Возврат покупки 0.00/0.00. НДС не облагается Удержание за СО0.00</t>
  </si>
  <si>
    <t>//Реестр//  Количество 10. Перечисление денежных средств по договору НЭК.40977.03 по реестру за 23.04.2022. Без НДС</t>
  </si>
  <si>
    <t>ДОБРОВОЛЬНОЕ ПОЖЕРТВОВАНИЕ;Дата оплаты 25/04/2022;Плательщик:лапшин;петр;иванович;</t>
  </si>
  <si>
    <t>//Реестр//  Количество 1. Перечисление денежных средств по договору НЭК.40977.02 по реестру за 23.04.2022. Без НДС</t>
  </si>
  <si>
    <t>Перевод средств по договору б/н от 23.07.2020 по Реестру Операций от 22.04.2022. Сумма комиссии 28 руб. 80 коп., НДС не облагается.</t>
  </si>
  <si>
    <t>//Реестр//  Количество 16. Перечисление денежных средств по договору НЭК.40977.03 по реестру за 22.04.2022. Без НДС</t>
  </si>
  <si>
    <t>//Реестр//  Количество 18. Перечисление денежных средств по договору НЭК.40977.03 по реестру за 24.04.2022. Без НДС</t>
  </si>
  <si>
    <t>Перевод средств по договору б/н от 23.07.2020 по Реестру Операций от 23.04.2022. Сумма комиссии 81 руб. 00 коп., НДС не облагается.</t>
  </si>
  <si>
    <t>Перевод средств по договору б/н от 23.07.2020 по Реестру Операций от 24.04.2022. Сумма комиссии 2233 руб. 50 коп., НДС не облагается.</t>
  </si>
  <si>
    <t>Зачисление средств по операциям эквайринга. Мерчант №341000041647. Дата реестра 26.04.2022. Комиссия 0.20. Возврат покупки 0.00/0.00. НДС не облагается Удержание за СО0.00</t>
  </si>
  <si>
    <t>ДОБРОВОЛЬНОЕ ПОЖЕРТВОВАНИЕ;Дата оплаты 26/04/2022;Плательщик:Тельпова;Мария;</t>
  </si>
  <si>
    <t>ДОБРОВОЛЬНОЕ ПОЖЕРТВОВАНИЕ;Дата оплаты 26/04/2022;Плательщик:Завьялова;Мария;</t>
  </si>
  <si>
    <t>ДОБРОВОЛЬНОЕ ПОЖЕРТВОВАНИЕ;Дата оплаты 26/04/2022;Плательщик:Москаленко;Ольга;Александровна;</t>
  </si>
  <si>
    <t>//Реестр//  Количество 18. Перечисление денежных средств по договору НЭК.40977.03 по реестру за 25.04.2022. Без НДС</t>
  </si>
  <si>
    <t>Перевод средств по договору б/н от 23.07.2020 по Реестру Операций от 25.04.2022. Сумма комиссии 129 руб. 60 коп., НДС не облагается.</t>
  </si>
  <si>
    <t>ДОБРОВОЛЬНОЕ ПОЖЕРТВОВАНИЕ;Дата оплаты 27/04/2022;Плательщик:Анохина;Анастасия;</t>
  </si>
  <si>
    <t>ДОБРОВОЛЬНОЕ ПОЖЕРТВОВАНИЕ;Дата оплаты 27/04/2022;Плательщик:Бедрина;Екатерина;</t>
  </si>
  <si>
    <t>ДОБРОВОЛЬНОЕ ПОЖЕРТВОВАНИЕ;Дата оплаты 27/04/2022;Плательщик:некрасова;светлана;</t>
  </si>
  <si>
    <t>ДОБРОВОЛЬНОЕ ПОЖЕРТВОВАНИЕ;Дата оплаты 27/04/2022;Плательщик:лапшин;петр;иванович;</t>
  </si>
  <si>
    <t>//Реестр//  Количество 14. Перечисление денежных средств по договору НЭК.40977.03 по реестру за 26.04.2022. Без НДС</t>
  </si>
  <si>
    <t>Платеж по реестру за 26.04.2022 г. Благотворительное пожертвование. НДС не облагается. Без НДС.</t>
  </si>
  <si>
    <t>Перевод средств по договору б/н от 23.07.2020 по Реестру Операций от 26.04.2022. Сумма комиссии 325 руб. 20 коп., НДС не облагается.</t>
  </si>
  <si>
    <t xml:space="preserve">ДОБРОВОЛЬНОЕ ПОЖЕРТВОВАНИЕ;Дата оплаты 28/04/2022;колистин;Плательщик:Кондратова;Марина;Григорьевна;Воронеж </t>
  </si>
  <si>
    <t>//Реестр//  Количество 6. Перечисление денежных средств по договору НЭК.40977.03 по реестру за 27.04.2022. Без НДС</t>
  </si>
  <si>
    <t>//Реестр//  Количество 1. Перечисление денежных средств по договору НЭК.40977.02 по реестру за 27.04.2022. Без НДС</t>
  </si>
  <si>
    <t>(85507020280100590111211 03855014750) №106 от 21.12.2021 Платежная ведомость 29 от 27.04.2022 Добровольные взносы в благотворительную организацию за апрель 2022г, НДС нет</t>
  </si>
  <si>
    <t>Перевод средств по договору б/н от 23.07.2020 по Реестру Операций от 27.04.2022. Сумма комиссии 49 руб. 50 коп., НДС не облагается.</t>
  </si>
  <si>
    <t>Зачисление средств по операциям эквайринга. Мерчант №341000041647. Дата реестра 29.04.2022. Комиссия 0.12. Возврат покупки 0.00/0.00. НДС не облагается Удержание за СО0.00</t>
  </si>
  <si>
    <t>ДОБРОВОЛЬНОЕ ПОЖЕРТВОВАНИЕ;Дата оплаты 29/04/2022;Плательщик:Лыбзикова;Дарья;</t>
  </si>
  <si>
    <t>ДОБРОВОЛЬНОЕ ПОЖЕРТВОВАНИЕ;Дата оплаты 29/04/2022;Плательщик:тукусер;светлана;</t>
  </si>
  <si>
    <t>ДОБРОВОЛЬНОЕ ПОЖЕРТВОВАНИЕ;Дата оплаты 29/04/2022;Плательщик:Ерхолин;Александр;</t>
  </si>
  <si>
    <t>ДОБРОВОЛЬНОЕ ПОЖЕРТВОВАНИЕ;Дата оплаты 29/04/2022;Плательщик:Япрынцева;Светлана;</t>
  </si>
  <si>
    <t>ДОБРОВОЛЬНОЕ ПОЖЕРТВОВАНИЕ;Дата оплаты 29/04/2022;Плательщик:Кравец;Софья;</t>
  </si>
  <si>
    <t>ДОБРОВОЛЬНОЕ ПОЖЕРТВОВАНИЕ;Дата оплаты 29/04/2022;Плательщик:Преснякова;Наталья;Игоревна;</t>
  </si>
  <si>
    <t>//Реестр//  Количество 11. Перечисление денежных средств по договору НЭК.40977.03 по реестру за 28.04.2022. Без НДС</t>
  </si>
  <si>
    <t>ДОБРОВОЛЬНОЕ ПОЖЕРТВОВАНИЕ;Дата оплаты 29/04/2022;Плательщик:Вышкварка;Дмитрий;Павлович;Воронежская обл город Бутурлиновка</t>
  </si>
  <si>
    <t>Перевод средств по договору б/н от 23.07.2020 по Реестру Операций от 28.04.2022. Сумма комиссии 121 руб. 77 коп., НДС не облагается.</t>
  </si>
  <si>
    <t>ДОБР.ПОЖЕРТВОВАНИЕ ПО ДОГОВОРУ ОТ 18.11.2020 ЗА январь 2022 (П.П.2.2.1) НДС не облагается.</t>
  </si>
  <si>
    <t>ДОБРОВОЛЬНОЕ ПОЖЕРТВОВАНИЕ;Дата оплаты 30/04/2022;Плательщик:Нечипоренко;Снежана;</t>
  </si>
  <si>
    <t>ДОБРОВОЛЬНОЕ ПОЖЕРТВОВАНИЕ;Дата оплаты 30/04/2022;Плательщик:лапшин;петр;иванович;</t>
  </si>
  <si>
    <t>ДОБРОВОЛЬНОЕ ПОЖЕРТВОВАНИЕ;Дата оплаты 30/04/2022;Плательщик:Высочкин;Владимир;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</si>
</sst>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1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2" fontId="0" fillId="0" borderId="0" xfId="0" applyNumberFormat="1" applyAlignment="1">
      <alignment horizontal="righ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/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44"/>
  <sheetViews>
    <sheetView tabSelected="1" topLeftCell="A105" zoomScaleNormal="100" workbookViewId="0">
      <selection activeCell="K46" sqref="K46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87" t="s">
        <v>13</v>
      </c>
      <c r="B1" s="187"/>
      <c r="C1" s="187"/>
      <c r="D1" s="187"/>
      <c r="E1" s="187"/>
      <c r="F1" s="187"/>
      <c r="G1" s="187"/>
      <c r="H1" s="187"/>
      <c r="I1" s="187"/>
    </row>
    <row r="2" spans="1:9" x14ac:dyDescent="0.15">
      <c r="A2" s="188"/>
      <c r="B2" s="190"/>
      <c r="C2" s="191"/>
      <c r="D2" s="192" t="s">
        <v>643</v>
      </c>
      <c r="E2" s="192"/>
      <c r="F2" s="192"/>
      <c r="G2" s="192"/>
      <c r="H2" s="192"/>
      <c r="I2" s="192"/>
    </row>
    <row r="3" spans="1:9" x14ac:dyDescent="0.15">
      <c r="A3" s="188"/>
      <c r="B3" s="190"/>
      <c r="C3" s="191"/>
      <c r="D3" s="192"/>
      <c r="E3" s="192"/>
      <c r="F3" s="192"/>
      <c r="G3" s="192"/>
      <c r="H3" s="192"/>
      <c r="I3" s="192"/>
    </row>
    <row r="4" spans="1:9" x14ac:dyDescent="0.15">
      <c r="A4" s="188"/>
      <c r="B4" s="190"/>
      <c r="C4" s="191"/>
      <c r="D4" s="192"/>
      <c r="E4" s="192"/>
      <c r="F4" s="192"/>
      <c r="G4" s="192"/>
      <c r="H4" s="192"/>
      <c r="I4" s="192"/>
    </row>
    <row r="5" spans="1:9" x14ac:dyDescent="0.15">
      <c r="A5" s="188"/>
      <c r="B5" s="190"/>
      <c r="C5" s="191"/>
      <c r="D5" s="192"/>
      <c r="E5" s="192"/>
      <c r="F5" s="192"/>
      <c r="G5" s="192"/>
      <c r="H5" s="192"/>
      <c r="I5" s="192"/>
    </row>
    <row r="6" spans="1:9" ht="20.25" customHeight="1" x14ac:dyDescent="0.15">
      <c r="A6" s="188"/>
      <c r="B6" s="190"/>
      <c r="C6" s="191"/>
      <c r="D6" s="192"/>
      <c r="E6" s="192"/>
      <c r="F6" s="192"/>
      <c r="G6" s="192"/>
      <c r="H6" s="192"/>
      <c r="I6" s="192"/>
    </row>
    <row r="7" spans="1:9" ht="3.75" customHeight="1" x14ac:dyDescent="0.15">
      <c r="A7" s="188"/>
      <c r="B7" s="190"/>
      <c r="C7" s="191"/>
      <c r="D7" s="192"/>
      <c r="E7" s="192"/>
      <c r="F7" s="192"/>
      <c r="G7" s="192"/>
      <c r="H7" s="192"/>
      <c r="I7" s="192"/>
    </row>
    <row r="8" spans="1:9" ht="1.5" hidden="1" customHeight="1" x14ac:dyDescent="0.15">
      <c r="A8" s="188"/>
      <c r="B8" s="190"/>
      <c r="C8" s="191"/>
      <c r="D8" s="6"/>
      <c r="E8" s="7"/>
    </row>
    <row r="9" spans="1:9" ht="15" hidden="1" customHeight="1" x14ac:dyDescent="0.15">
      <c r="A9" s="188"/>
      <c r="B9" s="190"/>
      <c r="C9" s="191"/>
      <c r="D9" s="6"/>
      <c r="E9" s="8"/>
    </row>
    <row r="10" spans="1:9" ht="15" hidden="1" customHeight="1" x14ac:dyDescent="0.15">
      <c r="A10" s="188"/>
      <c r="B10" s="190"/>
      <c r="C10" s="191"/>
      <c r="D10" s="6"/>
      <c r="E10" s="8"/>
    </row>
    <row r="11" spans="1:9" ht="15" hidden="1" customHeight="1" x14ac:dyDescent="0.15">
      <c r="A11" s="189"/>
      <c r="B11" s="190"/>
      <c r="C11" s="191"/>
      <c r="D11" s="6"/>
      <c r="E11" s="7"/>
    </row>
    <row r="12" spans="1:9" ht="10.5" customHeight="1" x14ac:dyDescent="0.15">
      <c r="A12" s="173" t="s">
        <v>641</v>
      </c>
      <c r="B12" s="174"/>
      <c r="C12" s="174"/>
      <c r="D12" s="174"/>
      <c r="E12" s="174"/>
      <c r="F12" s="174"/>
      <c r="G12" s="174"/>
      <c r="H12" s="193">
        <v>7227237.3499999996</v>
      </c>
      <c r="I12" s="194"/>
    </row>
    <row r="13" spans="1:9" s="9" customFormat="1" ht="10.5" customHeight="1" x14ac:dyDescent="0.15">
      <c r="A13" s="198" t="s">
        <v>644</v>
      </c>
      <c r="B13" s="198"/>
      <c r="C13" s="198"/>
      <c r="D13" s="198"/>
      <c r="E13" s="198"/>
      <c r="F13" s="198"/>
      <c r="G13" s="198"/>
      <c r="H13" s="201">
        <v>1833653.01</v>
      </c>
      <c r="I13" s="202"/>
    </row>
    <row r="14" spans="1:9" s="9" customFormat="1" ht="10.5" customHeight="1" x14ac:dyDescent="0.15">
      <c r="A14" s="195" t="s">
        <v>85</v>
      </c>
      <c r="B14" s="196"/>
      <c r="C14" s="196"/>
      <c r="D14" s="196"/>
      <c r="E14" s="196"/>
      <c r="F14" s="196"/>
      <c r="G14" s="197"/>
      <c r="H14" s="203">
        <v>55952.88</v>
      </c>
      <c r="I14" s="204"/>
    </row>
    <row r="15" spans="1:9" x14ac:dyDescent="0.15">
      <c r="A15" s="207"/>
      <c r="B15" s="208"/>
      <c r="C15" s="208"/>
      <c r="D15" s="208"/>
      <c r="E15" s="208"/>
      <c r="F15" s="208"/>
      <c r="G15" s="208"/>
      <c r="H15" s="208"/>
      <c r="I15" s="209"/>
    </row>
    <row r="16" spans="1:9" s="10" customFormat="1" ht="10.5" customHeight="1" x14ac:dyDescent="0.15">
      <c r="A16" s="186" t="s">
        <v>645</v>
      </c>
      <c r="B16" s="186"/>
      <c r="C16" s="186"/>
      <c r="D16" s="186"/>
      <c r="E16" s="186"/>
      <c r="F16" s="186"/>
      <c r="G16" s="186"/>
      <c r="H16" s="193">
        <f>SUM(H18:I19,H17)</f>
        <v>3310919.21</v>
      </c>
      <c r="I16" s="199"/>
    </row>
    <row r="17" spans="1:9" s="11" customFormat="1" x14ac:dyDescent="0.15">
      <c r="A17" s="200" t="s">
        <v>14</v>
      </c>
      <c r="B17" s="200"/>
      <c r="C17" s="200"/>
      <c r="D17" s="200"/>
      <c r="E17" s="200"/>
      <c r="F17" s="200"/>
      <c r="G17" s="200"/>
      <c r="H17" s="164">
        <v>3140714.32</v>
      </c>
      <c r="I17" s="165"/>
    </row>
    <row r="18" spans="1:9" s="11" customFormat="1" ht="10.5" customHeight="1" x14ac:dyDescent="0.15">
      <c r="A18" s="205" t="s">
        <v>15</v>
      </c>
      <c r="B18" s="206"/>
      <c r="C18" s="206"/>
      <c r="D18" s="206"/>
      <c r="E18" s="206"/>
      <c r="F18" s="206"/>
      <c r="G18" s="206"/>
      <c r="H18" s="164">
        <v>158263.35999999999</v>
      </c>
      <c r="I18" s="165"/>
    </row>
    <row r="19" spans="1:9" s="11" customFormat="1" ht="10.5" customHeight="1" x14ac:dyDescent="0.15">
      <c r="A19" s="177" t="s">
        <v>86</v>
      </c>
      <c r="B19" s="178"/>
      <c r="C19" s="178"/>
      <c r="D19" s="178"/>
      <c r="E19" s="178"/>
      <c r="F19" s="178"/>
      <c r="G19" s="178"/>
      <c r="H19" s="164">
        <v>11941.53</v>
      </c>
      <c r="I19" s="165"/>
    </row>
    <row r="20" spans="1:9" s="11" customFormat="1" ht="10.5" customHeight="1" x14ac:dyDescent="0.15">
      <c r="A20" s="177"/>
      <c r="B20" s="178"/>
      <c r="C20" s="178"/>
      <c r="D20" s="178"/>
      <c r="E20" s="178"/>
      <c r="F20" s="178"/>
      <c r="G20" s="178"/>
      <c r="H20" s="155"/>
      <c r="I20" s="156"/>
    </row>
    <row r="21" spans="1:9" s="11" customFormat="1" ht="10.5" customHeight="1" x14ac:dyDescent="0.15">
      <c r="A21" s="173" t="s">
        <v>642</v>
      </c>
      <c r="B21" s="174"/>
      <c r="C21" s="174"/>
      <c r="D21" s="174"/>
      <c r="E21" s="174"/>
      <c r="F21" s="174"/>
      <c r="G21" s="174"/>
      <c r="H21" s="175">
        <v>5805924.0300000003</v>
      </c>
      <c r="I21" s="176"/>
    </row>
    <row r="22" spans="1:9" x14ac:dyDescent="0.15">
      <c r="A22" s="179"/>
      <c r="B22" s="180"/>
      <c r="C22" s="180"/>
      <c r="D22" s="180"/>
      <c r="E22" s="180"/>
      <c r="F22" s="180"/>
      <c r="G22" s="180"/>
      <c r="H22" s="180"/>
      <c r="I22" s="165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59">
        <f>SUM(A24:B33)</f>
        <v>609162.26</v>
      </c>
      <c r="I23" s="158"/>
    </row>
    <row r="24" spans="1:9" x14ac:dyDescent="0.15">
      <c r="A24" s="170" t="s">
        <v>17</v>
      </c>
      <c r="B24" s="170"/>
      <c r="C24" s="170" t="s">
        <v>9</v>
      </c>
      <c r="D24" s="170"/>
      <c r="E24" s="170"/>
      <c r="F24" s="170"/>
      <c r="G24" s="170"/>
      <c r="H24" s="170"/>
      <c r="I24" s="170"/>
    </row>
    <row r="25" spans="1:9" x14ac:dyDescent="0.15">
      <c r="A25" s="72">
        <v>5930</v>
      </c>
      <c r="B25" s="74"/>
      <c r="C25" s="154" t="s">
        <v>646</v>
      </c>
      <c r="D25" s="155"/>
      <c r="E25" s="155"/>
      <c r="F25" s="155"/>
      <c r="G25" s="155"/>
      <c r="H25" s="155"/>
      <c r="I25" s="156"/>
    </row>
    <row r="26" spans="1:9" x14ac:dyDescent="0.15">
      <c r="A26" s="123">
        <v>1920</v>
      </c>
      <c r="B26" s="125"/>
      <c r="C26" s="123" t="s">
        <v>647</v>
      </c>
      <c r="D26" s="124"/>
      <c r="E26" s="124"/>
      <c r="F26" s="124"/>
      <c r="G26" s="124"/>
      <c r="H26" s="124"/>
      <c r="I26" s="125"/>
    </row>
    <row r="27" spans="1:9" x14ac:dyDescent="0.15">
      <c r="A27" s="123">
        <v>2980</v>
      </c>
      <c r="B27" s="125"/>
      <c r="C27" s="123" t="s">
        <v>648</v>
      </c>
      <c r="D27" s="124"/>
      <c r="E27" s="124"/>
      <c r="F27" s="124"/>
      <c r="G27" s="124"/>
      <c r="H27" s="124"/>
      <c r="I27" s="125"/>
    </row>
    <row r="28" spans="1:9" x14ac:dyDescent="0.15">
      <c r="A28" s="123">
        <v>558106</v>
      </c>
      <c r="B28" s="125"/>
      <c r="C28" s="123" t="s">
        <v>649</v>
      </c>
      <c r="D28" s="124"/>
      <c r="E28" s="124"/>
      <c r="F28" s="124"/>
      <c r="G28" s="124"/>
      <c r="H28" s="124"/>
      <c r="I28" s="125"/>
    </row>
    <row r="29" spans="1:9" x14ac:dyDescent="0.15">
      <c r="A29" s="123">
        <v>7659</v>
      </c>
      <c r="B29" s="125"/>
      <c r="C29" s="123" t="s">
        <v>650</v>
      </c>
      <c r="D29" s="124"/>
      <c r="E29" s="124"/>
      <c r="F29" s="124"/>
      <c r="G29" s="124"/>
      <c r="H29" s="124"/>
      <c r="I29" s="125"/>
    </row>
    <row r="30" spans="1:9" x14ac:dyDescent="0.15">
      <c r="A30" s="98">
        <v>461.01</v>
      </c>
      <c r="B30" s="100"/>
      <c r="C30" s="98" t="s">
        <v>229</v>
      </c>
      <c r="D30" s="99"/>
      <c r="E30" s="99"/>
      <c r="F30" s="99"/>
      <c r="G30" s="99"/>
      <c r="H30" s="99"/>
      <c r="I30" s="100"/>
    </row>
    <row r="31" spans="1:9" x14ac:dyDescent="0.15">
      <c r="A31" s="123">
        <v>514.91999999999996</v>
      </c>
      <c r="B31" s="125"/>
      <c r="C31" s="123" t="s">
        <v>651</v>
      </c>
      <c r="D31" s="124"/>
      <c r="E31" s="124"/>
      <c r="F31" s="124"/>
      <c r="G31" s="124"/>
      <c r="H31" s="124"/>
      <c r="I31" s="125"/>
    </row>
    <row r="32" spans="1:9" x14ac:dyDescent="0.15">
      <c r="A32" s="123">
        <v>5510.37</v>
      </c>
      <c r="B32" s="125"/>
      <c r="C32" s="123" t="s">
        <v>652</v>
      </c>
      <c r="D32" s="124"/>
      <c r="E32" s="124"/>
      <c r="F32" s="124"/>
      <c r="G32" s="124"/>
      <c r="H32" s="124"/>
      <c r="I32" s="125"/>
    </row>
    <row r="33" spans="1:9" ht="10.5" customHeight="1" x14ac:dyDescent="0.15">
      <c r="A33" s="160">
        <v>26080.959999999999</v>
      </c>
      <c r="B33" s="161"/>
      <c r="C33" s="170" t="s">
        <v>18</v>
      </c>
      <c r="D33" s="170"/>
      <c r="E33" s="170"/>
      <c r="F33" s="170"/>
      <c r="G33" s="170"/>
      <c r="H33" s="170"/>
      <c r="I33" s="170"/>
    </row>
    <row r="34" spans="1:9" x14ac:dyDescent="0.15">
      <c r="A34" s="12" t="s">
        <v>19</v>
      </c>
      <c r="B34" s="13"/>
      <c r="C34" s="13"/>
      <c r="D34" s="13"/>
      <c r="E34" s="13"/>
      <c r="F34" s="13"/>
      <c r="G34" s="13"/>
      <c r="H34" s="159">
        <f>SUM(A35:B67)</f>
        <v>1660589.7800000003</v>
      </c>
      <c r="I34" s="158"/>
    </row>
    <row r="35" spans="1:9" ht="10.5" customHeight="1" x14ac:dyDescent="0.15">
      <c r="A35" s="171">
        <v>566000</v>
      </c>
      <c r="B35" s="172"/>
      <c r="C35" s="170" t="s">
        <v>653</v>
      </c>
      <c r="D35" s="170"/>
      <c r="E35" s="170"/>
      <c r="F35" s="170"/>
      <c r="G35" s="170"/>
      <c r="H35" s="170"/>
      <c r="I35" s="170"/>
    </row>
    <row r="36" spans="1:9" x14ac:dyDescent="0.15">
      <c r="A36" s="171">
        <v>38600</v>
      </c>
      <c r="B36" s="172"/>
      <c r="C36" s="43" t="s">
        <v>654</v>
      </c>
      <c r="D36" s="44"/>
      <c r="E36" s="44"/>
      <c r="F36" s="44"/>
      <c r="G36" s="44"/>
      <c r="H36" s="44"/>
      <c r="I36" s="45"/>
    </row>
    <row r="37" spans="1:9" x14ac:dyDescent="0.15">
      <c r="A37" s="119">
        <v>76000</v>
      </c>
      <c r="B37" s="117"/>
      <c r="C37" s="110" t="s">
        <v>655</v>
      </c>
      <c r="D37" s="111"/>
      <c r="E37" s="111"/>
      <c r="F37" s="111"/>
      <c r="G37" s="111"/>
      <c r="H37" s="111"/>
      <c r="I37" s="112"/>
    </row>
    <row r="38" spans="1:9" x14ac:dyDescent="0.15">
      <c r="A38" s="61">
        <v>220000</v>
      </c>
      <c r="B38" s="62"/>
      <c r="C38" s="94" t="s">
        <v>656</v>
      </c>
      <c r="D38" s="59"/>
      <c r="E38" s="59"/>
      <c r="F38" s="59"/>
      <c r="G38" s="59"/>
      <c r="H38" s="59"/>
      <c r="I38" s="60"/>
    </row>
    <row r="39" spans="1:9" x14ac:dyDescent="0.15">
      <c r="A39" s="61">
        <v>265000</v>
      </c>
      <c r="B39" s="62"/>
      <c r="C39" s="58" t="s">
        <v>657</v>
      </c>
      <c r="D39" s="59"/>
      <c r="E39" s="59"/>
      <c r="F39" s="59"/>
      <c r="G39" s="59"/>
      <c r="H39" s="59"/>
      <c r="I39" s="60"/>
    </row>
    <row r="40" spans="1:9" x14ac:dyDescent="0.15">
      <c r="A40" s="75">
        <v>13048</v>
      </c>
      <c r="B40" s="76"/>
      <c r="C40" s="154" t="s">
        <v>658</v>
      </c>
      <c r="D40" s="155"/>
      <c r="E40" s="155"/>
      <c r="F40" s="155"/>
      <c r="G40" s="155"/>
      <c r="H40" s="155"/>
      <c r="I40" s="156"/>
    </row>
    <row r="41" spans="1:9" x14ac:dyDescent="0.15">
      <c r="A41" s="82">
        <v>168000</v>
      </c>
      <c r="B41" s="83"/>
      <c r="C41" s="154" t="s">
        <v>659</v>
      </c>
      <c r="D41" s="155"/>
      <c r="E41" s="155"/>
      <c r="F41" s="155"/>
      <c r="G41" s="155"/>
      <c r="H41" s="155"/>
      <c r="I41" s="156"/>
    </row>
    <row r="42" spans="1:9" x14ac:dyDescent="0.15">
      <c r="A42" s="103">
        <v>7000</v>
      </c>
      <c r="B42" s="104"/>
      <c r="C42" s="98" t="s">
        <v>230</v>
      </c>
      <c r="D42" s="99"/>
      <c r="E42" s="99"/>
      <c r="F42" s="99"/>
      <c r="G42" s="99"/>
      <c r="H42" s="99"/>
      <c r="I42" s="100"/>
    </row>
    <row r="43" spans="1:9" x14ac:dyDescent="0.15">
      <c r="A43" s="103">
        <v>8242.6</v>
      </c>
      <c r="B43" s="104"/>
      <c r="C43" s="98" t="s">
        <v>662</v>
      </c>
      <c r="D43" s="99"/>
      <c r="E43" s="99"/>
      <c r="F43" s="99"/>
      <c r="G43" s="99"/>
      <c r="H43" s="99"/>
      <c r="I43" s="100"/>
    </row>
    <row r="44" spans="1:9" x14ac:dyDescent="0.15">
      <c r="A44" s="103">
        <v>7351.4</v>
      </c>
      <c r="B44" s="104"/>
      <c r="C44" s="98" t="s">
        <v>660</v>
      </c>
      <c r="D44" s="99"/>
      <c r="E44" s="99"/>
      <c r="F44" s="99"/>
      <c r="G44" s="99"/>
      <c r="H44" s="99"/>
      <c r="I44" s="100"/>
    </row>
    <row r="45" spans="1:9" x14ac:dyDescent="0.15">
      <c r="A45" s="103">
        <v>5219.8</v>
      </c>
      <c r="B45" s="104"/>
      <c r="C45" s="98" t="s">
        <v>661</v>
      </c>
      <c r="D45" s="99"/>
      <c r="E45" s="99"/>
      <c r="F45" s="99"/>
      <c r="G45" s="99"/>
      <c r="H45" s="99"/>
      <c r="I45" s="100"/>
    </row>
    <row r="46" spans="1:9" x14ac:dyDescent="0.15">
      <c r="A46" s="126">
        <v>8635.7999999999993</v>
      </c>
      <c r="B46" s="127"/>
      <c r="C46" s="123" t="s">
        <v>663</v>
      </c>
      <c r="D46" s="124"/>
      <c r="E46" s="124"/>
      <c r="F46" s="124"/>
      <c r="G46" s="124"/>
      <c r="H46" s="124"/>
      <c r="I46" s="125"/>
    </row>
    <row r="47" spans="1:9" x14ac:dyDescent="0.15">
      <c r="A47" s="103">
        <v>36000</v>
      </c>
      <c r="B47" s="104"/>
      <c r="C47" s="98" t="s">
        <v>664</v>
      </c>
      <c r="D47" s="99"/>
      <c r="E47" s="99"/>
      <c r="F47" s="99"/>
      <c r="G47" s="99"/>
      <c r="H47" s="99"/>
      <c r="I47" s="100"/>
    </row>
    <row r="48" spans="1:9" x14ac:dyDescent="0.15">
      <c r="A48" s="92">
        <v>160000</v>
      </c>
      <c r="B48" s="93"/>
      <c r="C48" s="89" t="s">
        <v>186</v>
      </c>
      <c r="D48" s="90"/>
      <c r="E48" s="90"/>
      <c r="F48" s="90"/>
      <c r="G48" s="90"/>
      <c r="H48" s="90"/>
      <c r="I48" s="91"/>
    </row>
    <row r="49" spans="1:9" x14ac:dyDescent="0.15">
      <c r="A49" s="75">
        <v>11067</v>
      </c>
      <c r="B49" s="76"/>
      <c r="C49" s="72" t="s">
        <v>665</v>
      </c>
      <c r="D49" s="73"/>
      <c r="E49" s="73"/>
      <c r="F49" s="73"/>
      <c r="G49" s="73"/>
      <c r="H49" s="73"/>
      <c r="I49" s="74"/>
    </row>
    <row r="50" spans="1:9" x14ac:dyDescent="0.15">
      <c r="A50" s="51">
        <v>5238</v>
      </c>
      <c r="B50" s="52"/>
      <c r="C50" s="48" t="s">
        <v>383</v>
      </c>
      <c r="D50" s="49"/>
      <c r="E50" s="49"/>
      <c r="F50" s="49"/>
      <c r="G50" s="49"/>
      <c r="H50" s="49"/>
      <c r="I50" s="50"/>
    </row>
    <row r="51" spans="1:9" x14ac:dyDescent="0.15">
      <c r="A51" s="80">
        <v>1553</v>
      </c>
      <c r="B51" s="81"/>
      <c r="C51" s="154" t="s">
        <v>666</v>
      </c>
      <c r="D51" s="155"/>
      <c r="E51" s="155"/>
      <c r="F51" s="155"/>
      <c r="G51" s="155"/>
      <c r="H51" s="155"/>
      <c r="I51" s="156"/>
    </row>
    <row r="52" spans="1:9" x14ac:dyDescent="0.15">
      <c r="A52" s="116">
        <v>773</v>
      </c>
      <c r="B52" s="117"/>
      <c r="C52" s="154" t="s">
        <v>667</v>
      </c>
      <c r="D52" s="155"/>
      <c r="E52" s="155"/>
      <c r="F52" s="155"/>
      <c r="G52" s="155"/>
      <c r="H52" s="155"/>
      <c r="I52" s="156"/>
    </row>
    <row r="53" spans="1:9" x14ac:dyDescent="0.15">
      <c r="A53" s="92">
        <v>2228</v>
      </c>
      <c r="B53" s="93"/>
      <c r="C53" s="89" t="s">
        <v>668</v>
      </c>
      <c r="D53" s="90"/>
      <c r="E53" s="90"/>
      <c r="F53" s="90"/>
      <c r="G53" s="90"/>
      <c r="H53" s="90"/>
      <c r="I53" s="91"/>
    </row>
    <row r="54" spans="1:9" x14ac:dyDescent="0.15">
      <c r="A54" s="103">
        <v>2633</v>
      </c>
      <c r="B54" s="104"/>
      <c r="C54" s="98" t="s">
        <v>669</v>
      </c>
      <c r="D54" s="99"/>
      <c r="E54" s="99"/>
      <c r="F54" s="99"/>
      <c r="G54" s="99"/>
      <c r="H54" s="99"/>
      <c r="I54" s="100"/>
    </row>
    <row r="55" spans="1:9" x14ac:dyDescent="0.15">
      <c r="A55" s="92">
        <v>3046</v>
      </c>
      <c r="B55" s="93"/>
      <c r="C55" s="89" t="s">
        <v>670</v>
      </c>
      <c r="D55" s="90"/>
      <c r="E55" s="90"/>
      <c r="F55" s="90"/>
      <c r="G55" s="90"/>
      <c r="H55" s="90"/>
      <c r="I55" s="91"/>
    </row>
    <row r="56" spans="1:9" x14ac:dyDescent="0.15">
      <c r="A56" s="126">
        <v>300</v>
      </c>
      <c r="B56" s="127"/>
      <c r="C56" s="123" t="s">
        <v>671</v>
      </c>
      <c r="D56" s="124"/>
      <c r="E56" s="124"/>
      <c r="F56" s="124"/>
      <c r="G56" s="124"/>
      <c r="H56" s="124"/>
      <c r="I56" s="125"/>
    </row>
    <row r="57" spans="1:9" x14ac:dyDescent="0.15">
      <c r="A57" s="126">
        <v>1868</v>
      </c>
      <c r="B57" s="127"/>
      <c r="C57" s="123" t="s">
        <v>672</v>
      </c>
      <c r="D57" s="124"/>
      <c r="E57" s="124"/>
      <c r="F57" s="124"/>
      <c r="G57" s="124"/>
      <c r="H57" s="124"/>
      <c r="I57" s="125"/>
    </row>
    <row r="58" spans="1:9" x14ac:dyDescent="0.15">
      <c r="A58" s="126">
        <v>990</v>
      </c>
      <c r="B58" s="127"/>
      <c r="C58" s="123" t="s">
        <v>384</v>
      </c>
      <c r="D58" s="124"/>
      <c r="E58" s="124"/>
      <c r="F58" s="124"/>
      <c r="G58" s="124"/>
      <c r="H58" s="124"/>
      <c r="I58" s="125"/>
    </row>
    <row r="59" spans="1:9" x14ac:dyDescent="0.15">
      <c r="A59" s="126">
        <v>990</v>
      </c>
      <c r="B59" s="127"/>
      <c r="C59" s="123" t="s">
        <v>673</v>
      </c>
      <c r="D59" s="124"/>
      <c r="E59" s="124"/>
      <c r="F59" s="124"/>
      <c r="G59" s="124"/>
      <c r="H59" s="124"/>
      <c r="I59" s="125"/>
    </row>
    <row r="60" spans="1:9" x14ac:dyDescent="0.15">
      <c r="A60" s="126">
        <v>1051</v>
      </c>
      <c r="B60" s="127"/>
      <c r="C60" s="123" t="s">
        <v>674</v>
      </c>
      <c r="D60" s="124"/>
      <c r="E60" s="124"/>
      <c r="F60" s="124"/>
      <c r="G60" s="124"/>
      <c r="H60" s="124"/>
      <c r="I60" s="125"/>
    </row>
    <row r="61" spans="1:9" x14ac:dyDescent="0.15">
      <c r="A61" s="126">
        <v>300</v>
      </c>
      <c r="B61" s="127"/>
      <c r="C61" s="123" t="s">
        <v>675</v>
      </c>
      <c r="D61" s="124"/>
      <c r="E61" s="124"/>
      <c r="F61" s="124"/>
      <c r="G61" s="124"/>
      <c r="H61" s="124"/>
      <c r="I61" s="125"/>
    </row>
    <row r="62" spans="1:9" x14ac:dyDescent="0.15">
      <c r="A62" s="126">
        <v>990</v>
      </c>
      <c r="B62" s="127"/>
      <c r="C62" s="123" t="s">
        <v>676</v>
      </c>
      <c r="D62" s="124"/>
      <c r="E62" s="124"/>
      <c r="F62" s="124"/>
      <c r="G62" s="124"/>
      <c r="H62" s="124"/>
      <c r="I62" s="125"/>
    </row>
    <row r="63" spans="1:9" x14ac:dyDescent="0.15">
      <c r="A63" s="103">
        <v>1257.97</v>
      </c>
      <c r="B63" s="104"/>
      <c r="C63" s="98" t="s">
        <v>229</v>
      </c>
      <c r="D63" s="99"/>
      <c r="E63" s="99"/>
      <c r="F63" s="99"/>
      <c r="G63" s="99"/>
      <c r="H63" s="99"/>
      <c r="I63" s="100"/>
    </row>
    <row r="64" spans="1:9" x14ac:dyDescent="0.15">
      <c r="A64" s="126">
        <v>1405.09</v>
      </c>
      <c r="B64" s="127"/>
      <c r="C64" s="123" t="s">
        <v>651</v>
      </c>
      <c r="D64" s="124"/>
      <c r="E64" s="124"/>
      <c r="F64" s="124"/>
      <c r="G64" s="124"/>
      <c r="H64" s="124"/>
      <c r="I64" s="125"/>
    </row>
    <row r="65" spans="1:9" x14ac:dyDescent="0.15">
      <c r="A65" s="126">
        <v>15021.07</v>
      </c>
      <c r="B65" s="127"/>
      <c r="C65" s="123" t="s">
        <v>652</v>
      </c>
      <c r="D65" s="124"/>
      <c r="E65" s="124"/>
      <c r="F65" s="124"/>
      <c r="G65" s="124"/>
      <c r="H65" s="124"/>
      <c r="I65" s="125"/>
    </row>
    <row r="66" spans="1:9" x14ac:dyDescent="0.15">
      <c r="A66" s="26">
        <v>30781.05</v>
      </c>
      <c r="B66" s="27"/>
      <c r="C66" s="23" t="s">
        <v>18</v>
      </c>
      <c r="D66" s="24"/>
      <c r="E66" s="24"/>
      <c r="F66" s="24"/>
      <c r="G66" s="24"/>
      <c r="H66" s="24"/>
      <c r="I66" s="25"/>
    </row>
    <row r="67" spans="1:9" x14ac:dyDescent="0.15">
      <c r="A67" s="168"/>
      <c r="B67" s="169"/>
      <c r="C67" s="210" t="s">
        <v>20</v>
      </c>
      <c r="D67" s="199"/>
      <c r="E67" s="199"/>
      <c r="F67" s="199"/>
      <c r="G67" s="199"/>
      <c r="H67" s="199"/>
      <c r="I67" s="176"/>
    </row>
    <row r="68" spans="1:9" x14ac:dyDescent="0.15">
      <c r="A68" s="35"/>
      <c r="B68" s="36"/>
      <c r="C68" s="33" t="s">
        <v>385</v>
      </c>
      <c r="D68" s="33"/>
      <c r="E68" s="33"/>
      <c r="F68" s="34"/>
      <c r="G68" s="28">
        <v>2000</v>
      </c>
      <c r="H68" s="29"/>
      <c r="I68" s="30"/>
    </row>
    <row r="69" spans="1:9" x14ac:dyDescent="0.15">
      <c r="A69" s="101"/>
      <c r="B69" s="102"/>
      <c r="C69" s="99" t="s">
        <v>677</v>
      </c>
      <c r="D69" s="99"/>
      <c r="E69" s="99"/>
      <c r="F69" s="100"/>
      <c r="G69" s="28">
        <v>2300</v>
      </c>
      <c r="H69" s="29"/>
      <c r="I69" s="30"/>
    </row>
    <row r="70" spans="1:9" x14ac:dyDescent="0.15">
      <c r="A70" s="101"/>
      <c r="B70" s="102"/>
      <c r="C70" s="99" t="s">
        <v>678</v>
      </c>
      <c r="D70" s="99"/>
      <c r="E70" s="99"/>
      <c r="F70" s="100"/>
      <c r="G70" s="28">
        <v>7700</v>
      </c>
      <c r="H70" s="29"/>
      <c r="I70" s="30"/>
    </row>
    <row r="71" spans="1:9" x14ac:dyDescent="0.15">
      <c r="A71" s="101"/>
      <c r="B71" s="102"/>
      <c r="C71" s="99" t="s">
        <v>386</v>
      </c>
      <c r="D71" s="99"/>
      <c r="E71" s="99"/>
      <c r="F71" s="100"/>
      <c r="G71" s="28">
        <v>900</v>
      </c>
      <c r="H71" s="29"/>
      <c r="I71" s="30"/>
    </row>
    <row r="72" spans="1:9" x14ac:dyDescent="0.15">
      <c r="A72" s="101"/>
      <c r="B72" s="102"/>
      <c r="C72" s="99" t="s">
        <v>679</v>
      </c>
      <c r="D72" s="99"/>
      <c r="E72" s="99"/>
      <c r="F72" s="100"/>
      <c r="G72" s="28">
        <v>28100</v>
      </c>
      <c r="H72" s="29"/>
      <c r="I72" s="30"/>
    </row>
    <row r="73" spans="1:9" x14ac:dyDescent="0.15">
      <c r="A73" s="63"/>
      <c r="B73" s="64"/>
      <c r="C73" s="59" t="s">
        <v>680</v>
      </c>
      <c r="D73" s="59"/>
      <c r="E73" s="59"/>
      <c r="F73" s="60"/>
      <c r="G73" s="28">
        <v>46000</v>
      </c>
      <c r="H73" s="29"/>
      <c r="I73" s="30"/>
    </row>
    <row r="74" spans="1:9" x14ac:dyDescent="0.15">
      <c r="A74" s="133"/>
      <c r="B74" s="134"/>
      <c r="C74" s="124" t="s">
        <v>682</v>
      </c>
      <c r="D74" s="124"/>
      <c r="E74" s="124"/>
      <c r="F74" s="125"/>
      <c r="G74" s="28">
        <v>8400</v>
      </c>
      <c r="H74" s="29"/>
      <c r="I74" s="30"/>
    </row>
    <row r="75" spans="1:9" x14ac:dyDescent="0.15">
      <c r="A75" s="87"/>
      <c r="B75" s="88"/>
      <c r="C75" s="85" t="s">
        <v>681</v>
      </c>
      <c r="D75" s="85"/>
      <c r="E75" s="85"/>
      <c r="F75" s="86"/>
      <c r="G75" s="28">
        <v>31500</v>
      </c>
      <c r="H75" s="29"/>
      <c r="I75" s="30"/>
    </row>
    <row r="76" spans="1:9" s="15" customFormat="1" x14ac:dyDescent="0.15">
      <c r="A76" s="12" t="s">
        <v>21</v>
      </c>
      <c r="B76" s="13"/>
      <c r="C76" s="13"/>
      <c r="D76" s="13"/>
      <c r="E76" s="13"/>
      <c r="F76" s="13"/>
      <c r="G76" s="13"/>
      <c r="H76" s="159">
        <f>SUM(A77:B81)</f>
        <v>13973.720000000001</v>
      </c>
      <c r="I76" s="158"/>
    </row>
    <row r="77" spans="1:9" s="15" customFormat="1" ht="74.25" customHeight="1" x14ac:dyDescent="0.15">
      <c r="A77" s="16"/>
      <c r="B77" s="17"/>
      <c r="C77" s="151" t="s">
        <v>683</v>
      </c>
      <c r="D77" s="152"/>
      <c r="E77" s="152"/>
      <c r="F77" s="152"/>
      <c r="G77" s="152"/>
      <c r="H77" s="152"/>
      <c r="I77" s="153"/>
    </row>
    <row r="78" spans="1:9" s="15" customFormat="1" ht="13.5" customHeight="1" x14ac:dyDescent="0.15">
      <c r="A78" s="18">
        <v>11.81</v>
      </c>
      <c r="B78" s="17"/>
      <c r="C78" s="151" t="s">
        <v>651</v>
      </c>
      <c r="D78" s="152"/>
      <c r="E78" s="152"/>
      <c r="F78" s="152"/>
      <c r="G78" s="152"/>
      <c r="H78" s="152"/>
      <c r="I78" s="153"/>
    </row>
    <row r="79" spans="1:9" s="15" customFormat="1" ht="12.75" customHeight="1" x14ac:dyDescent="0.15">
      <c r="A79" s="18">
        <v>126.4</v>
      </c>
      <c r="B79" s="17"/>
      <c r="C79" s="135" t="s">
        <v>652</v>
      </c>
      <c r="D79" s="136"/>
      <c r="E79" s="136"/>
      <c r="F79" s="136"/>
      <c r="G79" s="136"/>
      <c r="H79" s="136"/>
      <c r="I79" s="137"/>
    </row>
    <row r="80" spans="1:9" s="15" customFormat="1" ht="12.75" customHeight="1" x14ac:dyDescent="0.15">
      <c r="A80" s="18">
        <v>10.58</v>
      </c>
      <c r="B80" s="17"/>
      <c r="C80" s="151" t="s">
        <v>231</v>
      </c>
      <c r="D80" s="152"/>
      <c r="E80" s="152"/>
      <c r="F80" s="152"/>
      <c r="G80" s="152"/>
      <c r="H80" s="152"/>
      <c r="I80" s="153"/>
    </row>
    <row r="81" spans="1:342" x14ac:dyDescent="0.15">
      <c r="A81" s="160">
        <v>13824.93</v>
      </c>
      <c r="B81" s="161"/>
      <c r="C81" s="154" t="s">
        <v>18</v>
      </c>
      <c r="D81" s="155"/>
      <c r="E81" s="155"/>
      <c r="F81" s="155"/>
      <c r="G81" s="155"/>
      <c r="H81" s="155"/>
      <c r="I81" s="156"/>
    </row>
    <row r="82" spans="1:342" ht="10.5" customHeight="1" x14ac:dyDescent="0.15">
      <c r="A82" s="12" t="s">
        <v>22</v>
      </c>
      <c r="B82" s="13"/>
      <c r="C82" s="13"/>
      <c r="D82" s="13"/>
      <c r="E82" s="13"/>
      <c r="F82" s="13"/>
      <c r="G82" s="13"/>
      <c r="H82" s="157">
        <f>SUM(A90:B98)</f>
        <v>219851.40000000002</v>
      </c>
      <c r="I82" s="158"/>
    </row>
    <row r="83" spans="1:342" ht="17.25" customHeight="1" x14ac:dyDescent="0.15">
      <c r="A83" s="162"/>
      <c r="B83" s="163"/>
      <c r="C83" s="145" t="s">
        <v>684</v>
      </c>
      <c r="D83" s="146"/>
      <c r="E83" s="146"/>
      <c r="F83" s="146"/>
      <c r="G83" s="146"/>
      <c r="H83" s="146"/>
      <c r="I83" s="147"/>
    </row>
    <row r="84" spans="1:342" ht="13.5" customHeight="1" x14ac:dyDescent="0.15">
      <c r="A84" s="46"/>
      <c r="B84" s="47"/>
      <c r="C84" s="145" t="s">
        <v>691</v>
      </c>
      <c r="D84" s="146"/>
      <c r="E84" s="146"/>
      <c r="F84" s="146"/>
      <c r="G84" s="146"/>
      <c r="H84" s="146"/>
      <c r="I84" s="14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</row>
    <row r="85" spans="1:342" ht="16.5" customHeight="1" x14ac:dyDescent="0.15">
      <c r="A85" s="65"/>
      <c r="B85" s="66"/>
      <c r="C85" s="145" t="s">
        <v>692</v>
      </c>
      <c r="D85" s="146"/>
      <c r="E85" s="146"/>
      <c r="F85" s="146"/>
      <c r="G85" s="146"/>
      <c r="H85" s="146"/>
      <c r="I85" s="147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  <c r="IW85" s="120"/>
      <c r="IX85" s="120"/>
      <c r="IY85" s="120"/>
      <c r="IZ85" s="120"/>
      <c r="JA85" s="120"/>
      <c r="JB85" s="120"/>
      <c r="JC85" s="120"/>
      <c r="JD85" s="120"/>
      <c r="JE85" s="120"/>
      <c r="JF85" s="120"/>
      <c r="JG85" s="120"/>
      <c r="JH85" s="120"/>
      <c r="JI85" s="120"/>
      <c r="JJ85" s="120"/>
      <c r="JK85" s="120"/>
      <c r="JL85" s="120"/>
      <c r="JM85" s="120"/>
      <c r="JN85" s="120"/>
      <c r="JO85" s="120"/>
      <c r="JP85" s="120"/>
      <c r="JQ85" s="120"/>
      <c r="JR85" s="120"/>
      <c r="JS85" s="120"/>
      <c r="JT85" s="120"/>
      <c r="JU85" s="120"/>
      <c r="JV85" s="120"/>
      <c r="JW85" s="120"/>
      <c r="JX85" s="120"/>
      <c r="JY85" s="120"/>
      <c r="JZ85" s="120"/>
      <c r="KA85" s="120"/>
      <c r="KB85" s="120"/>
      <c r="KC85" s="120"/>
      <c r="KD85" s="120"/>
      <c r="KE85" s="120"/>
      <c r="KF85" s="120"/>
      <c r="KG85" s="120"/>
      <c r="KH85" s="120"/>
      <c r="KI85" s="120"/>
      <c r="KJ85" s="120"/>
      <c r="KK85" s="120"/>
      <c r="KL85" s="120"/>
      <c r="KM85" s="120"/>
      <c r="KN85" s="120"/>
      <c r="KO85" s="120"/>
      <c r="KP85" s="120"/>
      <c r="KQ85" s="120"/>
      <c r="KR85" s="120"/>
      <c r="KS85" s="120"/>
      <c r="KT85" s="120"/>
      <c r="KU85" s="120"/>
      <c r="KV85" s="120"/>
      <c r="KW85" s="120"/>
      <c r="KX85" s="120"/>
      <c r="KY85" s="120"/>
      <c r="KZ85" s="120"/>
      <c r="LA85" s="120"/>
      <c r="LB85" s="120"/>
      <c r="LC85" s="120"/>
      <c r="LD85" s="120"/>
      <c r="LE85" s="120"/>
      <c r="LF85" s="120"/>
      <c r="LG85" s="120"/>
      <c r="LH85" s="120"/>
      <c r="LI85" s="120"/>
      <c r="LJ85" s="120"/>
      <c r="LK85" s="120"/>
      <c r="LL85" s="120"/>
      <c r="LM85" s="120"/>
      <c r="LN85" s="120"/>
      <c r="LO85" s="120"/>
      <c r="LP85" s="120"/>
      <c r="LQ85" s="120"/>
      <c r="LR85" s="120"/>
      <c r="LS85" s="120"/>
      <c r="LT85" s="120"/>
      <c r="LU85" s="120"/>
      <c r="LV85" s="120"/>
      <c r="LW85" s="120"/>
      <c r="LX85" s="120"/>
      <c r="LY85" s="120"/>
      <c r="LZ85" s="120"/>
      <c r="MA85" s="120"/>
      <c r="MB85" s="120"/>
      <c r="MC85" s="120"/>
      <c r="MD85" s="120"/>
    </row>
    <row r="86" spans="1:342" ht="16.5" customHeight="1" x14ac:dyDescent="0.15">
      <c r="A86" s="131"/>
      <c r="B86" s="132"/>
      <c r="C86" s="145" t="s">
        <v>688</v>
      </c>
      <c r="D86" s="146"/>
      <c r="E86" s="146"/>
      <c r="F86" s="146"/>
      <c r="G86" s="146"/>
      <c r="H86" s="146"/>
      <c r="I86" s="147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/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20"/>
      <c r="ET86" s="120"/>
      <c r="EU86" s="120"/>
      <c r="EV86" s="120"/>
      <c r="EW86" s="120"/>
      <c r="EX86" s="120"/>
      <c r="EY86" s="120"/>
      <c r="EZ86" s="120"/>
      <c r="FA86" s="120"/>
      <c r="FB86" s="120"/>
      <c r="FC86" s="120"/>
      <c r="FD86" s="120"/>
      <c r="FE86" s="120"/>
      <c r="FF86" s="120"/>
      <c r="FG86" s="120"/>
      <c r="FH86" s="120"/>
      <c r="FI86" s="120"/>
      <c r="FJ86" s="120"/>
      <c r="FK86" s="120"/>
      <c r="FL86" s="120"/>
      <c r="FM86" s="120"/>
      <c r="FN86" s="120"/>
      <c r="FO86" s="120"/>
      <c r="FP86" s="120"/>
      <c r="FQ86" s="120"/>
      <c r="FR86" s="120"/>
      <c r="FS86" s="120"/>
      <c r="FT86" s="120"/>
      <c r="FU86" s="120"/>
      <c r="FV86" s="120"/>
      <c r="FW86" s="120"/>
      <c r="FX86" s="120"/>
      <c r="FY86" s="120"/>
      <c r="FZ86" s="120"/>
      <c r="GA86" s="120"/>
      <c r="GB86" s="120"/>
      <c r="GC86" s="120"/>
      <c r="GD86" s="120"/>
      <c r="GE86" s="120"/>
      <c r="GF86" s="120"/>
      <c r="GG86" s="120"/>
      <c r="GH86" s="120"/>
      <c r="GI86" s="120"/>
      <c r="GJ86" s="120"/>
      <c r="GK86" s="120"/>
      <c r="GL86" s="120"/>
      <c r="GM86" s="120"/>
      <c r="GN86" s="120"/>
      <c r="GO86" s="120"/>
      <c r="GP86" s="120"/>
      <c r="GQ86" s="120"/>
      <c r="GR86" s="120"/>
      <c r="GS86" s="120"/>
      <c r="GT86" s="120"/>
      <c r="GU86" s="120"/>
      <c r="GV86" s="120"/>
      <c r="GW86" s="120"/>
      <c r="GX86" s="120"/>
      <c r="GY86" s="120"/>
      <c r="GZ86" s="120"/>
      <c r="HA86" s="120"/>
      <c r="HB86" s="120"/>
      <c r="HC86" s="120"/>
      <c r="HD86" s="120"/>
      <c r="HE86" s="120"/>
      <c r="HF86" s="120"/>
      <c r="HG86" s="120"/>
      <c r="HH86" s="120"/>
      <c r="HI86" s="120"/>
      <c r="HJ86" s="120"/>
      <c r="HK86" s="120"/>
      <c r="HL86" s="120"/>
      <c r="HM86" s="120"/>
      <c r="HN86" s="120"/>
      <c r="HO86" s="120"/>
      <c r="HP86" s="120"/>
      <c r="HQ86" s="120"/>
      <c r="HR86" s="120"/>
      <c r="HS86" s="120"/>
      <c r="HT86" s="120"/>
      <c r="HU86" s="120"/>
      <c r="HV86" s="120"/>
      <c r="HW86" s="120"/>
      <c r="HX86" s="120"/>
      <c r="HY86" s="120"/>
      <c r="HZ86" s="120"/>
      <c r="IA86" s="120"/>
      <c r="IB86" s="120"/>
      <c r="IC86" s="120"/>
      <c r="ID86" s="120"/>
      <c r="IE86" s="120"/>
      <c r="IF86" s="120"/>
      <c r="IG86" s="120"/>
      <c r="IH86" s="120"/>
      <c r="II86" s="120"/>
      <c r="IJ86" s="120"/>
      <c r="IK86" s="120"/>
      <c r="IL86" s="120"/>
      <c r="IM86" s="120"/>
      <c r="IN86" s="120"/>
      <c r="IO86" s="120"/>
      <c r="IP86" s="120"/>
      <c r="IQ86" s="120"/>
      <c r="IR86" s="120"/>
      <c r="IS86" s="120"/>
      <c r="IT86" s="120"/>
      <c r="IU86" s="120"/>
      <c r="IV86" s="120"/>
      <c r="IW86" s="120"/>
      <c r="IX86" s="120"/>
      <c r="IY86" s="120"/>
      <c r="IZ86" s="120"/>
      <c r="JA86" s="120"/>
      <c r="JB86" s="120"/>
      <c r="JC86" s="120"/>
      <c r="JD86" s="120"/>
      <c r="JE86" s="120"/>
      <c r="JF86" s="120"/>
      <c r="JG86" s="120"/>
      <c r="JH86" s="120"/>
      <c r="JI86" s="120"/>
      <c r="JJ86" s="120"/>
      <c r="JK86" s="120"/>
      <c r="JL86" s="120"/>
      <c r="JM86" s="120"/>
      <c r="JN86" s="120"/>
      <c r="JO86" s="120"/>
      <c r="JP86" s="120"/>
      <c r="JQ86" s="120"/>
      <c r="JR86" s="120"/>
      <c r="JS86" s="120"/>
      <c r="JT86" s="120"/>
      <c r="JU86" s="120"/>
      <c r="JV86" s="120"/>
      <c r="JW86" s="120"/>
      <c r="JX86" s="120"/>
      <c r="JY86" s="120"/>
      <c r="JZ86" s="120"/>
      <c r="KA86" s="120"/>
      <c r="KB86" s="120"/>
      <c r="KC86" s="120"/>
      <c r="KD86" s="120"/>
      <c r="KE86" s="120"/>
      <c r="KF86" s="120"/>
      <c r="KG86" s="120"/>
      <c r="KH86" s="120"/>
      <c r="KI86" s="120"/>
      <c r="KJ86" s="120"/>
      <c r="KK86" s="120"/>
      <c r="KL86" s="120"/>
      <c r="KM86" s="120"/>
      <c r="KN86" s="120"/>
      <c r="KO86" s="120"/>
      <c r="KP86" s="120"/>
      <c r="KQ86" s="120"/>
      <c r="KR86" s="120"/>
      <c r="KS86" s="120"/>
      <c r="KT86" s="120"/>
      <c r="KU86" s="120"/>
      <c r="KV86" s="120"/>
      <c r="KW86" s="120"/>
      <c r="KX86" s="120"/>
      <c r="KY86" s="120"/>
      <c r="KZ86" s="120"/>
      <c r="LA86" s="120"/>
      <c r="LB86" s="120"/>
      <c r="LC86" s="120"/>
      <c r="LD86" s="120"/>
      <c r="LE86" s="120"/>
      <c r="LF86" s="120"/>
      <c r="LG86" s="120"/>
      <c r="LH86" s="120"/>
      <c r="LI86" s="120"/>
      <c r="LJ86" s="120"/>
      <c r="LK86" s="120"/>
      <c r="LL86" s="120"/>
      <c r="LM86" s="120"/>
      <c r="LN86" s="120"/>
      <c r="LO86" s="120"/>
      <c r="LP86" s="120"/>
      <c r="LQ86" s="120"/>
      <c r="LR86" s="120"/>
      <c r="LS86" s="120"/>
      <c r="LT86" s="120"/>
      <c r="LU86" s="120"/>
      <c r="LV86" s="120"/>
      <c r="LW86" s="120"/>
      <c r="LX86" s="120"/>
      <c r="LY86" s="120"/>
      <c r="LZ86" s="120"/>
      <c r="MA86" s="120"/>
      <c r="MB86" s="120"/>
      <c r="MC86" s="120"/>
      <c r="MD86" s="120"/>
    </row>
    <row r="87" spans="1:342" ht="16.5" customHeight="1" x14ac:dyDescent="0.15">
      <c r="A87" s="131"/>
      <c r="B87" s="132"/>
      <c r="C87" s="145" t="s">
        <v>689</v>
      </c>
      <c r="D87" s="146"/>
      <c r="E87" s="146"/>
      <c r="F87" s="146"/>
      <c r="G87" s="146"/>
      <c r="H87" s="146"/>
      <c r="I87" s="14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  <c r="IV87" s="120"/>
      <c r="IW87" s="120"/>
      <c r="IX87" s="120"/>
      <c r="IY87" s="120"/>
      <c r="IZ87" s="120"/>
      <c r="JA87" s="120"/>
      <c r="JB87" s="120"/>
      <c r="JC87" s="120"/>
      <c r="JD87" s="120"/>
      <c r="JE87" s="120"/>
      <c r="JF87" s="120"/>
      <c r="JG87" s="120"/>
      <c r="JH87" s="120"/>
      <c r="JI87" s="120"/>
      <c r="JJ87" s="120"/>
      <c r="JK87" s="120"/>
      <c r="JL87" s="120"/>
      <c r="JM87" s="120"/>
      <c r="JN87" s="120"/>
      <c r="JO87" s="120"/>
      <c r="JP87" s="120"/>
      <c r="JQ87" s="120"/>
      <c r="JR87" s="120"/>
      <c r="JS87" s="120"/>
      <c r="JT87" s="120"/>
      <c r="JU87" s="120"/>
      <c r="JV87" s="120"/>
      <c r="JW87" s="120"/>
      <c r="JX87" s="120"/>
      <c r="JY87" s="120"/>
      <c r="JZ87" s="120"/>
      <c r="KA87" s="120"/>
      <c r="KB87" s="120"/>
      <c r="KC87" s="120"/>
      <c r="KD87" s="120"/>
      <c r="KE87" s="120"/>
      <c r="KF87" s="120"/>
      <c r="KG87" s="120"/>
      <c r="KH87" s="120"/>
      <c r="KI87" s="120"/>
      <c r="KJ87" s="120"/>
      <c r="KK87" s="120"/>
      <c r="KL87" s="120"/>
      <c r="KM87" s="120"/>
      <c r="KN87" s="120"/>
      <c r="KO87" s="120"/>
      <c r="KP87" s="120"/>
      <c r="KQ87" s="120"/>
      <c r="KR87" s="120"/>
      <c r="KS87" s="120"/>
      <c r="KT87" s="120"/>
      <c r="KU87" s="120"/>
      <c r="KV87" s="120"/>
      <c r="KW87" s="120"/>
      <c r="KX87" s="120"/>
      <c r="KY87" s="120"/>
      <c r="KZ87" s="120"/>
      <c r="LA87" s="120"/>
      <c r="LB87" s="120"/>
      <c r="LC87" s="120"/>
      <c r="LD87" s="120"/>
      <c r="LE87" s="120"/>
      <c r="LF87" s="120"/>
      <c r="LG87" s="120"/>
      <c r="LH87" s="120"/>
      <c r="LI87" s="120"/>
      <c r="LJ87" s="120"/>
      <c r="LK87" s="120"/>
      <c r="LL87" s="120"/>
      <c r="LM87" s="120"/>
      <c r="LN87" s="120"/>
      <c r="LO87" s="120"/>
      <c r="LP87" s="120"/>
      <c r="LQ87" s="120"/>
      <c r="LR87" s="120"/>
      <c r="LS87" s="120"/>
      <c r="LT87" s="120"/>
      <c r="LU87" s="120"/>
      <c r="LV87" s="120"/>
      <c r="LW87" s="120"/>
      <c r="LX87" s="120"/>
      <c r="LY87" s="120"/>
      <c r="LZ87" s="120"/>
      <c r="MA87" s="120"/>
      <c r="MB87" s="120"/>
      <c r="MC87" s="120"/>
      <c r="MD87" s="120"/>
    </row>
    <row r="88" spans="1:342" s="14" customFormat="1" ht="18" customHeight="1" x14ac:dyDescent="0.15">
      <c r="A88" s="53"/>
      <c r="B88" s="55"/>
      <c r="C88" s="53" t="s">
        <v>685</v>
      </c>
      <c r="D88" s="54"/>
      <c r="E88" s="54"/>
      <c r="F88" s="54"/>
      <c r="G88" s="54"/>
      <c r="H88" s="54"/>
      <c r="I88" s="14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  <c r="GJ88" s="121"/>
      <c r="GK88" s="121"/>
      <c r="GL88" s="121"/>
      <c r="GM88" s="121"/>
      <c r="GN88" s="121"/>
      <c r="GO88" s="121"/>
      <c r="GP88" s="121"/>
      <c r="GQ88" s="121"/>
      <c r="GR88" s="121"/>
      <c r="GS88" s="121"/>
      <c r="GT88" s="121"/>
      <c r="GU88" s="121"/>
      <c r="GV88" s="121"/>
      <c r="GW88" s="121"/>
      <c r="GX88" s="121"/>
      <c r="GY88" s="121"/>
      <c r="GZ88" s="121"/>
      <c r="HA88" s="121"/>
      <c r="HB88" s="121"/>
      <c r="HC88" s="121"/>
      <c r="HD88" s="121"/>
      <c r="HE88" s="121"/>
      <c r="HF88" s="121"/>
      <c r="HG88" s="121"/>
      <c r="HH88" s="121"/>
      <c r="HI88" s="121"/>
      <c r="HJ88" s="121"/>
      <c r="HK88" s="121"/>
      <c r="HL88" s="121"/>
      <c r="HM88" s="121"/>
      <c r="HN88" s="121"/>
      <c r="HO88" s="121"/>
      <c r="HP88" s="121"/>
      <c r="HQ88" s="121"/>
      <c r="HR88" s="121"/>
      <c r="HS88" s="121"/>
      <c r="HT88" s="121"/>
      <c r="HU88" s="121"/>
      <c r="HV88" s="121"/>
      <c r="HW88" s="121"/>
      <c r="HX88" s="121"/>
      <c r="HY88" s="121"/>
      <c r="HZ88" s="121"/>
      <c r="IA88" s="121"/>
      <c r="IB88" s="121"/>
      <c r="IC88" s="121"/>
      <c r="ID88" s="121"/>
      <c r="IE88" s="121"/>
      <c r="IF88" s="121"/>
      <c r="IG88" s="121"/>
      <c r="IH88" s="121"/>
      <c r="II88" s="121"/>
      <c r="IJ88" s="121"/>
      <c r="IK88" s="121"/>
      <c r="IL88" s="121"/>
      <c r="IM88" s="121"/>
      <c r="IN88" s="121"/>
      <c r="IO88" s="121"/>
      <c r="IP88" s="121"/>
      <c r="IQ88" s="121"/>
      <c r="IR88" s="121"/>
      <c r="IS88" s="121"/>
      <c r="IT88" s="121"/>
      <c r="IU88" s="121"/>
      <c r="IV88" s="121"/>
      <c r="IW88" s="121"/>
      <c r="IX88" s="121"/>
      <c r="IY88" s="121"/>
      <c r="IZ88" s="121"/>
      <c r="JA88" s="121"/>
      <c r="JB88" s="121"/>
      <c r="JC88" s="121"/>
      <c r="JD88" s="121"/>
      <c r="JE88" s="121"/>
      <c r="JF88" s="121"/>
      <c r="JG88" s="121"/>
      <c r="JH88" s="121"/>
      <c r="JI88" s="121"/>
      <c r="JJ88" s="121"/>
      <c r="JK88" s="121"/>
      <c r="JL88" s="121"/>
      <c r="JM88" s="121"/>
      <c r="JN88" s="121"/>
      <c r="JO88" s="121"/>
      <c r="JP88" s="121"/>
      <c r="JQ88" s="121"/>
      <c r="JR88" s="121"/>
      <c r="JS88" s="121"/>
      <c r="JT88" s="121"/>
      <c r="JU88" s="121"/>
      <c r="JV88" s="121"/>
      <c r="JW88" s="121"/>
      <c r="JX88" s="121"/>
      <c r="JY88" s="121"/>
      <c r="JZ88" s="121"/>
      <c r="KA88" s="121"/>
      <c r="KB88" s="121"/>
      <c r="KC88" s="121"/>
      <c r="KD88" s="121"/>
      <c r="KE88" s="121"/>
      <c r="KF88" s="121"/>
      <c r="KG88" s="121"/>
      <c r="KH88" s="121"/>
      <c r="KI88" s="121"/>
      <c r="KJ88" s="121"/>
      <c r="KK88" s="121"/>
      <c r="KL88" s="121"/>
      <c r="KM88" s="121"/>
      <c r="KN88" s="121"/>
      <c r="KO88" s="121"/>
      <c r="KP88" s="121"/>
      <c r="KQ88" s="121"/>
      <c r="KR88" s="121"/>
      <c r="KS88" s="121"/>
      <c r="KT88" s="121"/>
      <c r="KU88" s="121"/>
      <c r="KV88" s="121"/>
      <c r="KW88" s="121"/>
      <c r="KX88" s="121"/>
      <c r="KY88" s="121"/>
      <c r="KZ88" s="121"/>
      <c r="LA88" s="121"/>
      <c r="LB88" s="121"/>
      <c r="LC88" s="121"/>
      <c r="LD88" s="121"/>
      <c r="LE88" s="121"/>
      <c r="LF88" s="121"/>
      <c r="LG88" s="121"/>
      <c r="LH88" s="121"/>
      <c r="LI88" s="121"/>
      <c r="LJ88" s="121"/>
      <c r="LK88" s="121"/>
      <c r="LL88" s="121"/>
      <c r="LM88" s="121"/>
      <c r="LN88" s="121"/>
      <c r="LO88" s="121"/>
      <c r="LP88" s="121"/>
      <c r="LQ88" s="121"/>
      <c r="LR88" s="121"/>
      <c r="LS88" s="121"/>
      <c r="LT88" s="121"/>
      <c r="LU88" s="121"/>
      <c r="LV88" s="121"/>
      <c r="LW88" s="121"/>
      <c r="LX88" s="121"/>
      <c r="LY88" s="121"/>
      <c r="LZ88" s="121"/>
      <c r="MA88" s="121"/>
      <c r="MB88" s="121"/>
      <c r="MC88" s="121"/>
      <c r="MD88" s="121"/>
    </row>
    <row r="89" spans="1:342" s="14" customFormat="1" ht="12.75" customHeight="1" x14ac:dyDescent="0.15">
      <c r="A89" s="53"/>
      <c r="B89" s="55"/>
      <c r="C89" s="54" t="s">
        <v>686</v>
      </c>
      <c r="D89" s="54"/>
      <c r="E89" s="54"/>
      <c r="F89" s="54"/>
      <c r="G89" s="54"/>
      <c r="H89" s="54"/>
      <c r="I89" s="5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  <c r="HV89" s="121"/>
      <c r="HW89" s="121"/>
      <c r="HX89" s="121"/>
      <c r="HY89" s="121"/>
      <c r="HZ89" s="121"/>
      <c r="IA89" s="121"/>
      <c r="IB89" s="121"/>
      <c r="IC89" s="121"/>
      <c r="ID89" s="121"/>
      <c r="IE89" s="121"/>
      <c r="IF89" s="121"/>
      <c r="IG89" s="121"/>
      <c r="IH89" s="121"/>
      <c r="II89" s="121"/>
      <c r="IJ89" s="121"/>
      <c r="IK89" s="121"/>
      <c r="IL89" s="121"/>
      <c r="IM89" s="121"/>
      <c r="IN89" s="121"/>
      <c r="IO89" s="121"/>
      <c r="IP89" s="121"/>
      <c r="IQ89" s="121"/>
      <c r="IR89" s="121"/>
      <c r="IS89" s="121"/>
      <c r="IT89" s="121"/>
      <c r="IU89" s="121"/>
      <c r="IV89" s="121"/>
      <c r="IW89" s="121"/>
      <c r="IX89" s="121"/>
      <c r="IY89" s="121"/>
      <c r="IZ89" s="121"/>
      <c r="JA89" s="121"/>
      <c r="JB89" s="121"/>
      <c r="JC89" s="121"/>
      <c r="JD89" s="121"/>
      <c r="JE89" s="121"/>
      <c r="JF89" s="121"/>
      <c r="JG89" s="121"/>
      <c r="JH89" s="121"/>
      <c r="JI89" s="121"/>
      <c r="JJ89" s="121"/>
      <c r="JK89" s="121"/>
      <c r="JL89" s="121"/>
      <c r="JM89" s="121"/>
      <c r="JN89" s="121"/>
      <c r="JO89" s="121"/>
      <c r="JP89" s="121"/>
      <c r="JQ89" s="121"/>
      <c r="JR89" s="121"/>
      <c r="JS89" s="121"/>
      <c r="JT89" s="121"/>
      <c r="JU89" s="121"/>
      <c r="JV89" s="121"/>
      <c r="JW89" s="121"/>
      <c r="JX89" s="121"/>
      <c r="JY89" s="121"/>
      <c r="JZ89" s="121"/>
      <c r="KA89" s="121"/>
      <c r="KB89" s="121"/>
      <c r="KC89" s="121"/>
      <c r="KD89" s="121"/>
      <c r="KE89" s="121"/>
      <c r="KF89" s="121"/>
      <c r="KG89" s="121"/>
      <c r="KH89" s="121"/>
      <c r="KI89" s="121"/>
      <c r="KJ89" s="121"/>
      <c r="KK89" s="121"/>
      <c r="KL89" s="121"/>
      <c r="KM89" s="121"/>
      <c r="KN89" s="121"/>
      <c r="KO89" s="121"/>
      <c r="KP89" s="121"/>
      <c r="KQ89" s="121"/>
      <c r="KR89" s="121"/>
      <c r="KS89" s="121"/>
      <c r="KT89" s="121"/>
      <c r="KU89" s="121"/>
      <c r="KV89" s="121"/>
      <c r="KW89" s="121"/>
      <c r="KX89" s="121"/>
      <c r="KY89" s="121"/>
      <c r="KZ89" s="121"/>
      <c r="LA89" s="121"/>
      <c r="LB89" s="121"/>
      <c r="LC89" s="121"/>
      <c r="LD89" s="121"/>
      <c r="LE89" s="121"/>
      <c r="LF89" s="121"/>
      <c r="LG89" s="121"/>
      <c r="LH89" s="121"/>
      <c r="LI89" s="121"/>
      <c r="LJ89" s="121"/>
      <c r="LK89" s="121"/>
      <c r="LL89" s="121"/>
      <c r="LM89" s="121"/>
      <c r="LN89" s="121"/>
      <c r="LO89" s="121"/>
      <c r="LP89" s="121"/>
      <c r="LQ89" s="121"/>
      <c r="LR89" s="121"/>
      <c r="LS89" s="121"/>
      <c r="LT89" s="121"/>
      <c r="LU89" s="121"/>
      <c r="LV89" s="121"/>
      <c r="LW89" s="121"/>
      <c r="LX89" s="121"/>
      <c r="LY89" s="121"/>
      <c r="LZ89" s="121"/>
      <c r="MA89" s="121"/>
      <c r="MB89" s="121"/>
      <c r="MC89" s="121"/>
      <c r="MD89" s="121"/>
    </row>
    <row r="90" spans="1:342" s="14" customFormat="1" ht="12.75" customHeight="1" x14ac:dyDescent="0.15">
      <c r="A90" s="53"/>
      <c r="B90" s="55"/>
      <c r="C90" s="54" t="s">
        <v>687</v>
      </c>
      <c r="D90" s="54"/>
      <c r="E90" s="54"/>
      <c r="F90" s="54"/>
      <c r="G90" s="54"/>
      <c r="H90" s="54"/>
      <c r="I90" s="5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  <c r="HV90" s="121"/>
      <c r="HW90" s="121"/>
      <c r="HX90" s="121"/>
      <c r="HY90" s="121"/>
      <c r="HZ90" s="121"/>
      <c r="IA90" s="121"/>
      <c r="IB90" s="121"/>
      <c r="IC90" s="121"/>
      <c r="ID90" s="121"/>
      <c r="IE90" s="121"/>
      <c r="IF90" s="121"/>
      <c r="IG90" s="121"/>
      <c r="IH90" s="121"/>
      <c r="II90" s="121"/>
      <c r="IJ90" s="121"/>
      <c r="IK90" s="121"/>
      <c r="IL90" s="121"/>
      <c r="IM90" s="121"/>
      <c r="IN90" s="121"/>
      <c r="IO90" s="121"/>
      <c r="IP90" s="121"/>
      <c r="IQ90" s="121"/>
      <c r="IR90" s="121"/>
      <c r="IS90" s="121"/>
      <c r="IT90" s="121"/>
      <c r="IU90" s="121"/>
      <c r="IV90" s="121"/>
      <c r="IW90" s="121"/>
      <c r="IX90" s="121"/>
      <c r="IY90" s="121"/>
      <c r="IZ90" s="121"/>
      <c r="JA90" s="121"/>
      <c r="JB90" s="121"/>
      <c r="JC90" s="121"/>
      <c r="JD90" s="121"/>
      <c r="JE90" s="121"/>
      <c r="JF90" s="121"/>
      <c r="JG90" s="121"/>
      <c r="JH90" s="121"/>
      <c r="JI90" s="121"/>
      <c r="JJ90" s="121"/>
      <c r="JK90" s="121"/>
      <c r="JL90" s="121"/>
      <c r="JM90" s="121"/>
      <c r="JN90" s="121"/>
      <c r="JO90" s="121"/>
      <c r="JP90" s="121"/>
      <c r="JQ90" s="121"/>
      <c r="JR90" s="121"/>
      <c r="JS90" s="121"/>
      <c r="JT90" s="121"/>
      <c r="JU90" s="121"/>
      <c r="JV90" s="121"/>
      <c r="JW90" s="121"/>
      <c r="JX90" s="121"/>
      <c r="JY90" s="121"/>
      <c r="JZ90" s="121"/>
      <c r="KA90" s="121"/>
      <c r="KB90" s="121"/>
      <c r="KC90" s="121"/>
      <c r="KD90" s="121"/>
      <c r="KE90" s="121"/>
      <c r="KF90" s="121"/>
      <c r="KG90" s="121"/>
      <c r="KH90" s="121"/>
      <c r="KI90" s="121"/>
      <c r="KJ90" s="121"/>
      <c r="KK90" s="121"/>
      <c r="KL90" s="121"/>
      <c r="KM90" s="121"/>
      <c r="KN90" s="121"/>
      <c r="KO90" s="121"/>
      <c r="KP90" s="121"/>
      <c r="KQ90" s="121"/>
      <c r="KR90" s="121"/>
      <c r="KS90" s="121"/>
      <c r="KT90" s="121"/>
      <c r="KU90" s="121"/>
      <c r="KV90" s="121"/>
      <c r="KW90" s="121"/>
      <c r="KX90" s="121"/>
      <c r="KY90" s="121"/>
      <c r="KZ90" s="121"/>
      <c r="LA90" s="121"/>
      <c r="LB90" s="121"/>
      <c r="LC90" s="121"/>
      <c r="LD90" s="121"/>
      <c r="LE90" s="121"/>
      <c r="LF90" s="121"/>
      <c r="LG90" s="121"/>
      <c r="LH90" s="121"/>
      <c r="LI90" s="121"/>
      <c r="LJ90" s="121"/>
      <c r="LK90" s="121"/>
      <c r="LL90" s="121"/>
      <c r="LM90" s="121"/>
      <c r="LN90" s="121"/>
      <c r="LO90" s="121"/>
      <c r="LP90" s="121"/>
      <c r="LQ90" s="121"/>
      <c r="LR90" s="121"/>
      <c r="LS90" s="121"/>
      <c r="LT90" s="121"/>
      <c r="LU90" s="121"/>
      <c r="LV90" s="121"/>
      <c r="LW90" s="121"/>
      <c r="LX90" s="121"/>
      <c r="LY90" s="121"/>
      <c r="LZ90" s="121"/>
      <c r="MA90" s="121"/>
      <c r="MB90" s="121"/>
      <c r="MC90" s="121"/>
      <c r="MD90" s="121"/>
    </row>
    <row r="91" spans="1:342" s="14" customFormat="1" ht="12.75" customHeight="1" x14ac:dyDescent="0.15">
      <c r="A91" s="53"/>
      <c r="B91" s="55"/>
      <c r="C91" s="211" t="s">
        <v>690</v>
      </c>
      <c r="D91" s="212"/>
      <c r="E91" s="212"/>
      <c r="F91" s="212"/>
      <c r="G91" s="212"/>
      <c r="H91" s="212"/>
      <c r="I91" s="21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  <c r="HV91" s="121"/>
      <c r="HW91" s="121"/>
      <c r="HX91" s="121"/>
      <c r="HY91" s="121"/>
      <c r="HZ91" s="121"/>
      <c r="IA91" s="121"/>
      <c r="IB91" s="121"/>
      <c r="IC91" s="121"/>
      <c r="ID91" s="121"/>
      <c r="IE91" s="121"/>
      <c r="IF91" s="121"/>
      <c r="IG91" s="121"/>
      <c r="IH91" s="121"/>
      <c r="II91" s="121"/>
      <c r="IJ91" s="121"/>
      <c r="IK91" s="121"/>
      <c r="IL91" s="121"/>
      <c r="IM91" s="121"/>
      <c r="IN91" s="121"/>
      <c r="IO91" s="121"/>
      <c r="IP91" s="121"/>
      <c r="IQ91" s="121"/>
      <c r="IR91" s="121"/>
      <c r="IS91" s="121"/>
      <c r="IT91" s="121"/>
      <c r="IU91" s="121"/>
      <c r="IV91" s="121"/>
      <c r="IW91" s="121"/>
      <c r="IX91" s="121"/>
      <c r="IY91" s="121"/>
      <c r="IZ91" s="121"/>
      <c r="JA91" s="121"/>
      <c r="JB91" s="121"/>
      <c r="JC91" s="121"/>
      <c r="JD91" s="121"/>
      <c r="JE91" s="121"/>
      <c r="JF91" s="121"/>
      <c r="JG91" s="121"/>
      <c r="JH91" s="121"/>
      <c r="JI91" s="121"/>
      <c r="JJ91" s="121"/>
      <c r="JK91" s="121"/>
      <c r="JL91" s="121"/>
      <c r="JM91" s="121"/>
      <c r="JN91" s="121"/>
      <c r="JO91" s="121"/>
      <c r="JP91" s="121"/>
      <c r="JQ91" s="121"/>
      <c r="JR91" s="121"/>
      <c r="JS91" s="121"/>
      <c r="JT91" s="121"/>
      <c r="JU91" s="121"/>
      <c r="JV91" s="121"/>
      <c r="JW91" s="121"/>
      <c r="JX91" s="121"/>
      <c r="JY91" s="121"/>
      <c r="JZ91" s="121"/>
      <c r="KA91" s="121"/>
      <c r="KB91" s="121"/>
      <c r="KC91" s="121"/>
      <c r="KD91" s="121"/>
      <c r="KE91" s="121"/>
      <c r="KF91" s="121"/>
      <c r="KG91" s="121"/>
      <c r="KH91" s="121"/>
      <c r="KI91" s="121"/>
      <c r="KJ91" s="121"/>
      <c r="KK91" s="121"/>
      <c r="KL91" s="121"/>
      <c r="KM91" s="121"/>
      <c r="KN91" s="121"/>
      <c r="KO91" s="121"/>
      <c r="KP91" s="121"/>
      <c r="KQ91" s="121"/>
      <c r="KR91" s="121"/>
      <c r="KS91" s="121"/>
      <c r="KT91" s="121"/>
      <c r="KU91" s="121"/>
      <c r="KV91" s="121"/>
      <c r="KW91" s="121"/>
      <c r="KX91" s="121"/>
      <c r="KY91" s="121"/>
      <c r="KZ91" s="121"/>
      <c r="LA91" s="121"/>
      <c r="LB91" s="121"/>
      <c r="LC91" s="121"/>
      <c r="LD91" s="121"/>
      <c r="LE91" s="121"/>
      <c r="LF91" s="121"/>
      <c r="LG91" s="121"/>
      <c r="LH91" s="121"/>
      <c r="LI91" s="121"/>
      <c r="LJ91" s="121"/>
      <c r="LK91" s="121"/>
      <c r="LL91" s="121"/>
      <c r="LM91" s="121"/>
      <c r="LN91" s="121"/>
      <c r="LO91" s="121"/>
      <c r="LP91" s="121"/>
      <c r="LQ91" s="121"/>
      <c r="LR91" s="121"/>
      <c r="LS91" s="121"/>
      <c r="LT91" s="121"/>
      <c r="LU91" s="121"/>
      <c r="LV91" s="121"/>
      <c r="LW91" s="121"/>
      <c r="LX91" s="121"/>
      <c r="LY91" s="121"/>
      <c r="LZ91" s="121"/>
      <c r="MA91" s="121"/>
      <c r="MB91" s="121"/>
      <c r="MC91" s="121"/>
      <c r="MD91" s="121"/>
    </row>
    <row r="92" spans="1:342" s="14" customFormat="1" ht="12.75" customHeight="1" x14ac:dyDescent="0.2">
      <c r="A92" s="144" t="s">
        <v>696</v>
      </c>
      <c r="B92" s="55"/>
      <c r="C92" s="54" t="s">
        <v>695</v>
      </c>
      <c r="D92" s="54"/>
      <c r="E92" s="54"/>
      <c r="F92" s="54"/>
      <c r="G92" s="54"/>
      <c r="H92" s="54"/>
      <c r="I92" s="5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  <c r="HV92" s="121"/>
      <c r="HW92" s="121"/>
      <c r="HX92" s="121"/>
      <c r="HY92" s="121"/>
      <c r="HZ92" s="121"/>
      <c r="IA92" s="121"/>
      <c r="IB92" s="121"/>
      <c r="IC92" s="121"/>
      <c r="ID92" s="121"/>
      <c r="IE92" s="121"/>
      <c r="IF92" s="121"/>
      <c r="IG92" s="121"/>
      <c r="IH92" s="121"/>
      <c r="II92" s="121"/>
      <c r="IJ92" s="121"/>
      <c r="IK92" s="121"/>
      <c r="IL92" s="121"/>
      <c r="IM92" s="121"/>
      <c r="IN92" s="121"/>
      <c r="IO92" s="121"/>
      <c r="IP92" s="121"/>
      <c r="IQ92" s="121"/>
      <c r="IR92" s="121"/>
      <c r="IS92" s="121"/>
      <c r="IT92" s="121"/>
      <c r="IU92" s="121"/>
      <c r="IV92" s="121"/>
      <c r="IW92" s="121"/>
      <c r="IX92" s="121"/>
      <c r="IY92" s="121"/>
      <c r="IZ92" s="121"/>
      <c r="JA92" s="121"/>
      <c r="JB92" s="121"/>
      <c r="JC92" s="121"/>
      <c r="JD92" s="121"/>
      <c r="JE92" s="121"/>
      <c r="JF92" s="121"/>
      <c r="JG92" s="121"/>
      <c r="JH92" s="121"/>
      <c r="JI92" s="121"/>
      <c r="JJ92" s="121"/>
      <c r="JK92" s="121"/>
      <c r="JL92" s="121"/>
      <c r="JM92" s="121"/>
      <c r="JN92" s="121"/>
      <c r="JO92" s="121"/>
      <c r="JP92" s="121"/>
      <c r="JQ92" s="121"/>
      <c r="JR92" s="121"/>
      <c r="JS92" s="121"/>
      <c r="JT92" s="121"/>
      <c r="JU92" s="121"/>
      <c r="JV92" s="121"/>
      <c r="JW92" s="121"/>
      <c r="JX92" s="121"/>
      <c r="JY92" s="121"/>
      <c r="JZ92" s="121"/>
      <c r="KA92" s="121"/>
      <c r="KB92" s="121"/>
      <c r="KC92" s="121"/>
      <c r="KD92" s="121"/>
      <c r="KE92" s="121"/>
      <c r="KF92" s="121"/>
      <c r="KG92" s="121"/>
      <c r="KH92" s="121"/>
      <c r="KI92" s="121"/>
      <c r="KJ92" s="121"/>
      <c r="KK92" s="121"/>
      <c r="KL92" s="121"/>
      <c r="KM92" s="121"/>
      <c r="KN92" s="121"/>
      <c r="KO92" s="121"/>
      <c r="KP92" s="121"/>
      <c r="KQ92" s="121"/>
      <c r="KR92" s="121"/>
      <c r="KS92" s="121"/>
      <c r="KT92" s="121"/>
      <c r="KU92" s="121"/>
      <c r="KV92" s="121"/>
      <c r="KW92" s="121"/>
      <c r="KX92" s="121"/>
      <c r="KY92" s="121"/>
      <c r="KZ92" s="121"/>
      <c r="LA92" s="121"/>
      <c r="LB92" s="121"/>
      <c r="LC92" s="121"/>
      <c r="LD92" s="121"/>
      <c r="LE92" s="121"/>
      <c r="LF92" s="121"/>
      <c r="LG92" s="121"/>
      <c r="LH92" s="121"/>
      <c r="LI92" s="121"/>
      <c r="LJ92" s="121"/>
      <c r="LK92" s="121"/>
      <c r="LL92" s="121"/>
      <c r="LM92" s="121"/>
      <c r="LN92" s="121"/>
      <c r="LO92" s="121"/>
      <c r="LP92" s="121"/>
      <c r="LQ92" s="121"/>
      <c r="LR92" s="121"/>
      <c r="LS92" s="121"/>
      <c r="LT92" s="121"/>
      <c r="LU92" s="121"/>
      <c r="LV92" s="121"/>
      <c r="LW92" s="121"/>
      <c r="LX92" s="121"/>
      <c r="LY92" s="121"/>
      <c r="LZ92" s="121"/>
      <c r="MA92" s="121"/>
      <c r="MB92" s="121"/>
      <c r="MC92" s="121"/>
      <c r="MD92" s="121"/>
    </row>
    <row r="93" spans="1:342" s="14" customFormat="1" ht="12.75" customHeight="1" x14ac:dyDescent="0.15">
      <c r="A93" s="53">
        <v>3944</v>
      </c>
      <c r="B93" s="55"/>
      <c r="C93" s="54" t="s">
        <v>693</v>
      </c>
      <c r="D93" s="54"/>
      <c r="E93" s="54"/>
      <c r="F93" s="54"/>
      <c r="G93" s="54"/>
      <c r="H93" s="54"/>
      <c r="I93" s="5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  <c r="HV93" s="121"/>
      <c r="HW93" s="121"/>
      <c r="HX93" s="121"/>
      <c r="HY93" s="121"/>
      <c r="HZ93" s="121"/>
      <c r="IA93" s="121"/>
      <c r="IB93" s="121"/>
      <c r="IC93" s="121"/>
      <c r="ID93" s="121"/>
      <c r="IE93" s="121"/>
      <c r="IF93" s="121"/>
      <c r="IG93" s="121"/>
      <c r="IH93" s="121"/>
      <c r="II93" s="121"/>
      <c r="IJ93" s="121"/>
      <c r="IK93" s="121"/>
      <c r="IL93" s="121"/>
      <c r="IM93" s="121"/>
      <c r="IN93" s="121"/>
      <c r="IO93" s="121"/>
      <c r="IP93" s="121"/>
      <c r="IQ93" s="121"/>
      <c r="IR93" s="121"/>
      <c r="IS93" s="121"/>
      <c r="IT93" s="121"/>
      <c r="IU93" s="121"/>
      <c r="IV93" s="121"/>
      <c r="IW93" s="121"/>
      <c r="IX93" s="121"/>
      <c r="IY93" s="121"/>
      <c r="IZ93" s="121"/>
      <c r="JA93" s="121"/>
      <c r="JB93" s="121"/>
      <c r="JC93" s="121"/>
      <c r="JD93" s="121"/>
      <c r="JE93" s="121"/>
      <c r="JF93" s="121"/>
      <c r="JG93" s="121"/>
      <c r="JH93" s="121"/>
      <c r="JI93" s="121"/>
      <c r="JJ93" s="121"/>
      <c r="JK93" s="121"/>
      <c r="JL93" s="121"/>
      <c r="JM93" s="121"/>
      <c r="JN93" s="121"/>
      <c r="JO93" s="121"/>
      <c r="JP93" s="121"/>
      <c r="JQ93" s="121"/>
      <c r="JR93" s="121"/>
      <c r="JS93" s="121"/>
      <c r="JT93" s="121"/>
      <c r="JU93" s="121"/>
      <c r="JV93" s="121"/>
      <c r="JW93" s="121"/>
      <c r="JX93" s="121"/>
      <c r="JY93" s="121"/>
      <c r="JZ93" s="121"/>
      <c r="KA93" s="121"/>
      <c r="KB93" s="121"/>
      <c r="KC93" s="121"/>
      <c r="KD93" s="121"/>
      <c r="KE93" s="121"/>
      <c r="KF93" s="121"/>
      <c r="KG93" s="121"/>
      <c r="KH93" s="121"/>
      <c r="KI93" s="121"/>
      <c r="KJ93" s="121"/>
      <c r="KK93" s="121"/>
      <c r="KL93" s="121"/>
      <c r="KM93" s="121"/>
      <c r="KN93" s="121"/>
      <c r="KO93" s="121"/>
      <c r="KP93" s="121"/>
      <c r="KQ93" s="121"/>
      <c r="KR93" s="121"/>
      <c r="KS93" s="121"/>
      <c r="KT93" s="121"/>
      <c r="KU93" s="121"/>
      <c r="KV93" s="121"/>
      <c r="KW93" s="121"/>
      <c r="KX93" s="121"/>
      <c r="KY93" s="121"/>
      <c r="KZ93" s="121"/>
      <c r="LA93" s="121"/>
      <c r="LB93" s="121"/>
      <c r="LC93" s="121"/>
      <c r="LD93" s="121"/>
      <c r="LE93" s="121"/>
      <c r="LF93" s="121"/>
      <c r="LG93" s="121"/>
      <c r="LH93" s="121"/>
      <c r="LI93" s="121"/>
      <c r="LJ93" s="121"/>
      <c r="LK93" s="121"/>
      <c r="LL93" s="121"/>
      <c r="LM93" s="121"/>
      <c r="LN93" s="121"/>
      <c r="LO93" s="121"/>
      <c r="LP93" s="121"/>
      <c r="LQ93" s="121"/>
      <c r="LR93" s="121"/>
      <c r="LS93" s="121"/>
      <c r="LT93" s="121"/>
      <c r="LU93" s="121"/>
      <c r="LV93" s="121"/>
      <c r="LW93" s="121"/>
      <c r="LX93" s="121"/>
      <c r="LY93" s="121"/>
      <c r="LZ93" s="121"/>
      <c r="MA93" s="121"/>
      <c r="MB93" s="121"/>
      <c r="MC93" s="121"/>
      <c r="MD93" s="121"/>
    </row>
    <row r="94" spans="1:342" s="14" customFormat="1" ht="12.75" customHeight="1" x14ac:dyDescent="0.15">
      <c r="A94" s="53">
        <v>113</v>
      </c>
      <c r="B94" s="55"/>
      <c r="C94" s="54" t="s">
        <v>694</v>
      </c>
      <c r="D94" s="54"/>
      <c r="E94" s="54"/>
      <c r="F94" s="54"/>
      <c r="G94" s="54"/>
      <c r="H94" s="54"/>
      <c r="I94" s="5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121"/>
      <c r="DV94" s="121"/>
      <c r="DW94" s="121"/>
      <c r="DX94" s="121"/>
      <c r="DY94" s="121"/>
      <c r="DZ94" s="121"/>
      <c r="EA94" s="121"/>
      <c r="EB94" s="121"/>
      <c r="EC94" s="121"/>
      <c r="ED94" s="121"/>
      <c r="EE94" s="121"/>
      <c r="EF94" s="121"/>
      <c r="EG94" s="121"/>
      <c r="EH94" s="121"/>
      <c r="EI94" s="121"/>
      <c r="EJ94" s="121"/>
      <c r="EK94" s="121"/>
      <c r="EL94" s="121"/>
      <c r="EM94" s="121"/>
      <c r="EN94" s="121"/>
      <c r="EO94" s="121"/>
      <c r="EP94" s="121"/>
      <c r="EQ94" s="121"/>
      <c r="ER94" s="121"/>
      <c r="ES94" s="121"/>
      <c r="ET94" s="121"/>
      <c r="EU94" s="121"/>
      <c r="EV94" s="121"/>
      <c r="EW94" s="121"/>
      <c r="EX94" s="121"/>
      <c r="EY94" s="121"/>
      <c r="EZ94" s="121"/>
      <c r="FA94" s="121"/>
      <c r="FB94" s="121"/>
      <c r="FC94" s="121"/>
      <c r="FD94" s="121"/>
      <c r="FE94" s="121"/>
      <c r="FF94" s="121"/>
      <c r="FG94" s="121"/>
      <c r="FH94" s="121"/>
      <c r="FI94" s="121"/>
      <c r="FJ94" s="121"/>
      <c r="FK94" s="121"/>
      <c r="FL94" s="121"/>
      <c r="FM94" s="121"/>
      <c r="FN94" s="121"/>
      <c r="FO94" s="121"/>
      <c r="FP94" s="121"/>
      <c r="FQ94" s="121"/>
      <c r="FR94" s="121"/>
      <c r="FS94" s="121"/>
      <c r="FT94" s="121"/>
      <c r="FU94" s="121"/>
      <c r="FV94" s="121"/>
      <c r="FW94" s="121"/>
      <c r="FX94" s="121"/>
      <c r="FY94" s="121"/>
      <c r="FZ94" s="121"/>
      <c r="GA94" s="121"/>
      <c r="GB94" s="121"/>
      <c r="GC94" s="121"/>
      <c r="GD94" s="121"/>
      <c r="GE94" s="121"/>
      <c r="GF94" s="121"/>
      <c r="GG94" s="121"/>
      <c r="GH94" s="121"/>
      <c r="GI94" s="121"/>
      <c r="GJ94" s="121"/>
      <c r="GK94" s="121"/>
      <c r="GL94" s="121"/>
      <c r="GM94" s="121"/>
      <c r="GN94" s="121"/>
      <c r="GO94" s="121"/>
      <c r="GP94" s="121"/>
      <c r="GQ94" s="121"/>
      <c r="GR94" s="121"/>
      <c r="GS94" s="121"/>
      <c r="GT94" s="121"/>
      <c r="GU94" s="121"/>
      <c r="GV94" s="121"/>
      <c r="GW94" s="121"/>
      <c r="GX94" s="121"/>
      <c r="GY94" s="121"/>
      <c r="GZ94" s="121"/>
      <c r="HA94" s="121"/>
      <c r="HB94" s="121"/>
      <c r="HC94" s="121"/>
      <c r="HD94" s="121"/>
      <c r="HE94" s="121"/>
      <c r="HF94" s="121"/>
      <c r="HG94" s="121"/>
      <c r="HH94" s="121"/>
      <c r="HI94" s="121"/>
      <c r="HJ94" s="121"/>
      <c r="HK94" s="121"/>
      <c r="HL94" s="121"/>
      <c r="HM94" s="121"/>
      <c r="HN94" s="121"/>
      <c r="HO94" s="121"/>
      <c r="HP94" s="121"/>
      <c r="HQ94" s="121"/>
      <c r="HR94" s="121"/>
      <c r="HS94" s="121"/>
      <c r="HT94" s="121"/>
      <c r="HU94" s="121"/>
      <c r="HV94" s="121"/>
      <c r="HW94" s="121"/>
      <c r="HX94" s="121"/>
      <c r="HY94" s="121"/>
      <c r="HZ94" s="121"/>
      <c r="IA94" s="121"/>
      <c r="IB94" s="121"/>
      <c r="IC94" s="121"/>
      <c r="ID94" s="121"/>
      <c r="IE94" s="121"/>
      <c r="IF94" s="121"/>
      <c r="IG94" s="121"/>
      <c r="IH94" s="121"/>
      <c r="II94" s="121"/>
      <c r="IJ94" s="121"/>
      <c r="IK94" s="121"/>
      <c r="IL94" s="121"/>
      <c r="IM94" s="121"/>
      <c r="IN94" s="121"/>
      <c r="IO94" s="121"/>
      <c r="IP94" s="121"/>
      <c r="IQ94" s="121"/>
      <c r="IR94" s="121"/>
      <c r="IS94" s="121"/>
      <c r="IT94" s="121"/>
      <c r="IU94" s="121"/>
      <c r="IV94" s="121"/>
      <c r="IW94" s="121"/>
      <c r="IX94" s="121"/>
      <c r="IY94" s="121"/>
      <c r="IZ94" s="121"/>
      <c r="JA94" s="121"/>
      <c r="JB94" s="121"/>
      <c r="JC94" s="121"/>
      <c r="JD94" s="121"/>
      <c r="JE94" s="121"/>
      <c r="JF94" s="121"/>
      <c r="JG94" s="121"/>
      <c r="JH94" s="121"/>
      <c r="JI94" s="121"/>
      <c r="JJ94" s="121"/>
      <c r="JK94" s="121"/>
      <c r="JL94" s="121"/>
      <c r="JM94" s="121"/>
      <c r="JN94" s="121"/>
      <c r="JO94" s="121"/>
      <c r="JP94" s="121"/>
      <c r="JQ94" s="121"/>
      <c r="JR94" s="121"/>
      <c r="JS94" s="121"/>
      <c r="JT94" s="121"/>
      <c r="JU94" s="121"/>
      <c r="JV94" s="121"/>
      <c r="JW94" s="121"/>
      <c r="JX94" s="121"/>
      <c r="JY94" s="121"/>
      <c r="JZ94" s="121"/>
      <c r="KA94" s="121"/>
      <c r="KB94" s="121"/>
      <c r="KC94" s="121"/>
      <c r="KD94" s="121"/>
      <c r="KE94" s="121"/>
      <c r="KF94" s="121"/>
      <c r="KG94" s="121"/>
      <c r="KH94" s="121"/>
      <c r="KI94" s="121"/>
      <c r="KJ94" s="121"/>
      <c r="KK94" s="121"/>
      <c r="KL94" s="121"/>
      <c r="KM94" s="121"/>
      <c r="KN94" s="121"/>
      <c r="KO94" s="121"/>
      <c r="KP94" s="121"/>
      <c r="KQ94" s="121"/>
      <c r="KR94" s="121"/>
      <c r="KS94" s="121"/>
      <c r="KT94" s="121"/>
      <c r="KU94" s="121"/>
      <c r="KV94" s="121"/>
      <c r="KW94" s="121"/>
      <c r="KX94" s="121"/>
      <c r="KY94" s="121"/>
      <c r="KZ94" s="121"/>
      <c r="LA94" s="121"/>
      <c r="LB94" s="121"/>
      <c r="LC94" s="121"/>
      <c r="LD94" s="121"/>
      <c r="LE94" s="121"/>
      <c r="LF94" s="121"/>
      <c r="LG94" s="121"/>
      <c r="LH94" s="121"/>
      <c r="LI94" s="121"/>
      <c r="LJ94" s="121"/>
      <c r="LK94" s="121"/>
      <c r="LL94" s="121"/>
      <c r="LM94" s="121"/>
      <c r="LN94" s="121"/>
      <c r="LO94" s="121"/>
      <c r="LP94" s="121"/>
      <c r="LQ94" s="121"/>
      <c r="LR94" s="121"/>
      <c r="LS94" s="121"/>
      <c r="LT94" s="121"/>
      <c r="LU94" s="121"/>
      <c r="LV94" s="121"/>
      <c r="LW94" s="121"/>
      <c r="LX94" s="121"/>
      <c r="LY94" s="121"/>
      <c r="LZ94" s="121"/>
      <c r="MA94" s="121"/>
      <c r="MB94" s="121"/>
      <c r="MC94" s="121"/>
      <c r="MD94" s="121"/>
    </row>
    <row r="95" spans="1:342" s="14" customFormat="1" ht="12.75" customHeight="1" x14ac:dyDescent="0.15">
      <c r="A95" s="53">
        <v>185.17</v>
      </c>
      <c r="B95" s="55"/>
      <c r="C95" s="54" t="s">
        <v>651</v>
      </c>
      <c r="D95" s="54"/>
      <c r="E95" s="54"/>
      <c r="F95" s="54"/>
      <c r="G95" s="54"/>
      <c r="H95" s="54"/>
      <c r="I95" s="5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  <c r="HV95" s="121"/>
      <c r="HW95" s="121"/>
      <c r="HX95" s="121"/>
      <c r="HY95" s="121"/>
      <c r="HZ95" s="121"/>
      <c r="IA95" s="121"/>
      <c r="IB95" s="121"/>
      <c r="IC95" s="121"/>
      <c r="ID95" s="121"/>
      <c r="IE95" s="121"/>
      <c r="IF95" s="121"/>
      <c r="IG95" s="121"/>
      <c r="IH95" s="121"/>
      <c r="II95" s="121"/>
      <c r="IJ95" s="121"/>
      <c r="IK95" s="121"/>
      <c r="IL95" s="121"/>
      <c r="IM95" s="121"/>
      <c r="IN95" s="121"/>
      <c r="IO95" s="121"/>
      <c r="IP95" s="121"/>
      <c r="IQ95" s="121"/>
      <c r="IR95" s="121"/>
      <c r="IS95" s="121"/>
      <c r="IT95" s="121"/>
      <c r="IU95" s="121"/>
      <c r="IV95" s="121"/>
      <c r="IW95" s="121"/>
      <c r="IX95" s="121"/>
      <c r="IY95" s="121"/>
      <c r="IZ95" s="121"/>
      <c r="JA95" s="121"/>
      <c r="JB95" s="121"/>
      <c r="JC95" s="121"/>
      <c r="JD95" s="121"/>
      <c r="JE95" s="121"/>
      <c r="JF95" s="121"/>
      <c r="JG95" s="121"/>
      <c r="JH95" s="121"/>
      <c r="JI95" s="121"/>
      <c r="JJ95" s="121"/>
      <c r="JK95" s="121"/>
      <c r="JL95" s="121"/>
      <c r="JM95" s="121"/>
      <c r="JN95" s="121"/>
      <c r="JO95" s="121"/>
      <c r="JP95" s="121"/>
      <c r="JQ95" s="121"/>
      <c r="JR95" s="121"/>
      <c r="JS95" s="121"/>
      <c r="JT95" s="121"/>
      <c r="JU95" s="121"/>
      <c r="JV95" s="121"/>
      <c r="JW95" s="121"/>
      <c r="JX95" s="121"/>
      <c r="JY95" s="121"/>
      <c r="JZ95" s="121"/>
      <c r="KA95" s="121"/>
      <c r="KB95" s="121"/>
      <c r="KC95" s="121"/>
      <c r="KD95" s="121"/>
      <c r="KE95" s="121"/>
      <c r="KF95" s="121"/>
      <c r="KG95" s="121"/>
      <c r="KH95" s="121"/>
      <c r="KI95" s="121"/>
      <c r="KJ95" s="121"/>
      <c r="KK95" s="121"/>
      <c r="KL95" s="121"/>
      <c r="KM95" s="121"/>
      <c r="KN95" s="121"/>
      <c r="KO95" s="121"/>
      <c r="KP95" s="121"/>
      <c r="KQ95" s="121"/>
      <c r="KR95" s="121"/>
      <c r="KS95" s="121"/>
      <c r="KT95" s="121"/>
      <c r="KU95" s="121"/>
      <c r="KV95" s="121"/>
      <c r="KW95" s="121"/>
      <c r="KX95" s="121"/>
      <c r="KY95" s="121"/>
      <c r="KZ95" s="121"/>
      <c r="LA95" s="121"/>
      <c r="LB95" s="121"/>
      <c r="LC95" s="121"/>
      <c r="LD95" s="121"/>
      <c r="LE95" s="121"/>
      <c r="LF95" s="121"/>
      <c r="LG95" s="121"/>
      <c r="LH95" s="121"/>
      <c r="LI95" s="121"/>
      <c r="LJ95" s="121"/>
      <c r="LK95" s="121"/>
      <c r="LL95" s="121"/>
      <c r="LM95" s="121"/>
      <c r="LN95" s="121"/>
      <c r="LO95" s="121"/>
      <c r="LP95" s="121"/>
      <c r="LQ95" s="121"/>
      <c r="LR95" s="121"/>
      <c r="LS95" s="121"/>
      <c r="LT95" s="121"/>
      <c r="LU95" s="121"/>
      <c r="LV95" s="121"/>
      <c r="LW95" s="121"/>
      <c r="LX95" s="121"/>
      <c r="LY95" s="121"/>
      <c r="LZ95" s="121"/>
      <c r="MA95" s="121"/>
      <c r="MB95" s="121"/>
      <c r="MC95" s="121"/>
      <c r="MD95" s="121"/>
    </row>
    <row r="96" spans="1:342" s="14" customFormat="1" ht="12.75" customHeight="1" x14ac:dyDescent="0.15">
      <c r="A96" s="53">
        <v>165.78</v>
      </c>
      <c r="B96" s="55"/>
      <c r="C96" s="54" t="s">
        <v>229</v>
      </c>
      <c r="D96" s="54"/>
      <c r="E96" s="54"/>
      <c r="F96" s="54"/>
      <c r="G96" s="54"/>
      <c r="H96" s="54"/>
      <c r="I96" s="5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21"/>
      <c r="DV96" s="121"/>
      <c r="DW96" s="121"/>
      <c r="DX96" s="121"/>
      <c r="DY96" s="121"/>
      <c r="DZ96" s="121"/>
      <c r="EA96" s="121"/>
      <c r="EB96" s="121"/>
      <c r="EC96" s="121"/>
      <c r="ED96" s="121"/>
      <c r="EE96" s="121"/>
      <c r="EF96" s="121"/>
      <c r="EG96" s="121"/>
      <c r="EH96" s="121"/>
      <c r="EI96" s="121"/>
      <c r="EJ96" s="121"/>
      <c r="EK96" s="121"/>
      <c r="EL96" s="121"/>
      <c r="EM96" s="121"/>
      <c r="EN96" s="121"/>
      <c r="EO96" s="121"/>
      <c r="EP96" s="121"/>
      <c r="EQ96" s="121"/>
      <c r="ER96" s="121"/>
      <c r="ES96" s="121"/>
      <c r="ET96" s="121"/>
      <c r="EU96" s="121"/>
      <c r="EV96" s="121"/>
      <c r="EW96" s="121"/>
      <c r="EX96" s="121"/>
      <c r="EY96" s="121"/>
      <c r="EZ96" s="121"/>
      <c r="FA96" s="121"/>
      <c r="FB96" s="121"/>
      <c r="FC96" s="121"/>
      <c r="FD96" s="121"/>
      <c r="FE96" s="121"/>
      <c r="FF96" s="121"/>
      <c r="FG96" s="121"/>
      <c r="FH96" s="121"/>
      <c r="FI96" s="121"/>
      <c r="FJ96" s="121"/>
      <c r="FK96" s="121"/>
      <c r="FL96" s="121"/>
      <c r="FM96" s="121"/>
      <c r="FN96" s="121"/>
      <c r="FO96" s="121"/>
      <c r="FP96" s="121"/>
      <c r="FQ96" s="121"/>
      <c r="FR96" s="121"/>
      <c r="FS96" s="121"/>
      <c r="FT96" s="121"/>
      <c r="FU96" s="121"/>
      <c r="FV96" s="121"/>
      <c r="FW96" s="121"/>
      <c r="FX96" s="121"/>
      <c r="FY96" s="121"/>
      <c r="FZ96" s="121"/>
      <c r="GA96" s="121"/>
      <c r="GB96" s="121"/>
      <c r="GC96" s="121"/>
      <c r="GD96" s="121"/>
      <c r="GE96" s="121"/>
      <c r="GF96" s="121"/>
      <c r="GG96" s="121"/>
      <c r="GH96" s="121"/>
      <c r="GI96" s="121"/>
      <c r="GJ96" s="121"/>
      <c r="GK96" s="121"/>
      <c r="GL96" s="121"/>
      <c r="GM96" s="121"/>
      <c r="GN96" s="121"/>
      <c r="GO96" s="121"/>
      <c r="GP96" s="121"/>
      <c r="GQ96" s="121"/>
      <c r="GR96" s="121"/>
      <c r="GS96" s="121"/>
      <c r="GT96" s="121"/>
      <c r="GU96" s="121"/>
      <c r="GV96" s="121"/>
      <c r="GW96" s="121"/>
      <c r="GX96" s="121"/>
      <c r="GY96" s="121"/>
      <c r="GZ96" s="121"/>
      <c r="HA96" s="121"/>
      <c r="HB96" s="121"/>
      <c r="HC96" s="121"/>
      <c r="HD96" s="121"/>
      <c r="HE96" s="121"/>
      <c r="HF96" s="121"/>
      <c r="HG96" s="121"/>
      <c r="HH96" s="121"/>
      <c r="HI96" s="121"/>
      <c r="HJ96" s="121"/>
      <c r="HK96" s="121"/>
      <c r="HL96" s="121"/>
      <c r="HM96" s="121"/>
      <c r="HN96" s="121"/>
      <c r="HO96" s="121"/>
      <c r="HP96" s="121"/>
      <c r="HQ96" s="121"/>
      <c r="HR96" s="121"/>
      <c r="HS96" s="121"/>
      <c r="HT96" s="121"/>
      <c r="HU96" s="121"/>
      <c r="HV96" s="121"/>
      <c r="HW96" s="121"/>
      <c r="HX96" s="121"/>
      <c r="HY96" s="121"/>
      <c r="HZ96" s="121"/>
      <c r="IA96" s="121"/>
      <c r="IB96" s="121"/>
      <c r="IC96" s="121"/>
      <c r="ID96" s="121"/>
      <c r="IE96" s="121"/>
      <c r="IF96" s="121"/>
      <c r="IG96" s="121"/>
      <c r="IH96" s="121"/>
      <c r="II96" s="121"/>
      <c r="IJ96" s="121"/>
      <c r="IK96" s="121"/>
      <c r="IL96" s="121"/>
      <c r="IM96" s="121"/>
      <c r="IN96" s="121"/>
      <c r="IO96" s="121"/>
      <c r="IP96" s="121"/>
      <c r="IQ96" s="121"/>
      <c r="IR96" s="121"/>
      <c r="IS96" s="121"/>
      <c r="IT96" s="121"/>
      <c r="IU96" s="121"/>
      <c r="IV96" s="121"/>
      <c r="IW96" s="121"/>
      <c r="IX96" s="121"/>
      <c r="IY96" s="121"/>
      <c r="IZ96" s="121"/>
      <c r="JA96" s="121"/>
      <c r="JB96" s="121"/>
      <c r="JC96" s="121"/>
      <c r="JD96" s="121"/>
      <c r="JE96" s="121"/>
      <c r="JF96" s="121"/>
      <c r="JG96" s="121"/>
      <c r="JH96" s="121"/>
      <c r="JI96" s="121"/>
      <c r="JJ96" s="121"/>
      <c r="JK96" s="121"/>
      <c r="JL96" s="121"/>
      <c r="JM96" s="121"/>
      <c r="JN96" s="121"/>
      <c r="JO96" s="121"/>
      <c r="JP96" s="121"/>
      <c r="JQ96" s="121"/>
      <c r="JR96" s="121"/>
      <c r="JS96" s="121"/>
      <c r="JT96" s="121"/>
      <c r="JU96" s="121"/>
      <c r="JV96" s="121"/>
      <c r="JW96" s="121"/>
      <c r="JX96" s="121"/>
      <c r="JY96" s="121"/>
      <c r="JZ96" s="121"/>
      <c r="KA96" s="121"/>
      <c r="KB96" s="121"/>
      <c r="KC96" s="121"/>
      <c r="KD96" s="121"/>
      <c r="KE96" s="121"/>
      <c r="KF96" s="121"/>
      <c r="KG96" s="121"/>
      <c r="KH96" s="121"/>
      <c r="KI96" s="121"/>
      <c r="KJ96" s="121"/>
      <c r="KK96" s="121"/>
      <c r="KL96" s="121"/>
      <c r="KM96" s="121"/>
      <c r="KN96" s="121"/>
      <c r="KO96" s="121"/>
      <c r="KP96" s="121"/>
      <c r="KQ96" s="121"/>
      <c r="KR96" s="121"/>
      <c r="KS96" s="121"/>
      <c r="KT96" s="121"/>
      <c r="KU96" s="121"/>
      <c r="KV96" s="121"/>
      <c r="KW96" s="121"/>
      <c r="KX96" s="121"/>
      <c r="KY96" s="121"/>
      <c r="KZ96" s="121"/>
      <c r="LA96" s="121"/>
      <c r="LB96" s="121"/>
      <c r="LC96" s="121"/>
      <c r="LD96" s="121"/>
      <c r="LE96" s="121"/>
      <c r="LF96" s="121"/>
      <c r="LG96" s="121"/>
      <c r="LH96" s="121"/>
      <c r="LI96" s="121"/>
      <c r="LJ96" s="121"/>
      <c r="LK96" s="121"/>
      <c r="LL96" s="121"/>
      <c r="LM96" s="121"/>
      <c r="LN96" s="121"/>
      <c r="LO96" s="121"/>
      <c r="LP96" s="121"/>
      <c r="LQ96" s="121"/>
      <c r="LR96" s="121"/>
      <c r="LS96" s="121"/>
      <c r="LT96" s="121"/>
      <c r="LU96" s="121"/>
      <c r="LV96" s="121"/>
      <c r="LW96" s="121"/>
      <c r="LX96" s="121"/>
      <c r="LY96" s="121"/>
      <c r="LZ96" s="121"/>
      <c r="MA96" s="121"/>
      <c r="MB96" s="121"/>
      <c r="MC96" s="121"/>
      <c r="MD96" s="121"/>
    </row>
    <row r="97" spans="1:342" s="14" customFormat="1" ht="12.75" customHeight="1" x14ac:dyDescent="0.15">
      <c r="A97" s="53">
        <v>1981.53</v>
      </c>
      <c r="B97" s="55"/>
      <c r="C97" s="54" t="s">
        <v>652</v>
      </c>
      <c r="D97" s="54"/>
      <c r="E97" s="54"/>
      <c r="F97" s="54"/>
      <c r="G97" s="54"/>
      <c r="H97" s="54"/>
      <c r="I97" s="5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  <c r="FH97" s="121"/>
      <c r="FI97" s="121"/>
      <c r="FJ97" s="121"/>
      <c r="FK97" s="121"/>
      <c r="FL97" s="121"/>
      <c r="FM97" s="121"/>
      <c r="FN97" s="121"/>
      <c r="FO97" s="121"/>
      <c r="FP97" s="121"/>
      <c r="FQ97" s="121"/>
      <c r="FR97" s="121"/>
      <c r="FS97" s="121"/>
      <c r="FT97" s="121"/>
      <c r="FU97" s="121"/>
      <c r="FV97" s="121"/>
      <c r="FW97" s="121"/>
      <c r="FX97" s="121"/>
      <c r="FY97" s="121"/>
      <c r="FZ97" s="121"/>
      <c r="GA97" s="121"/>
      <c r="GB97" s="121"/>
      <c r="GC97" s="121"/>
      <c r="GD97" s="121"/>
      <c r="GE97" s="121"/>
      <c r="GF97" s="121"/>
      <c r="GG97" s="121"/>
      <c r="GH97" s="121"/>
      <c r="GI97" s="121"/>
      <c r="GJ97" s="121"/>
      <c r="GK97" s="121"/>
      <c r="GL97" s="121"/>
      <c r="GM97" s="121"/>
      <c r="GN97" s="121"/>
      <c r="GO97" s="121"/>
      <c r="GP97" s="121"/>
      <c r="GQ97" s="121"/>
      <c r="GR97" s="121"/>
      <c r="GS97" s="121"/>
      <c r="GT97" s="121"/>
      <c r="GU97" s="121"/>
      <c r="GV97" s="121"/>
      <c r="GW97" s="121"/>
      <c r="GX97" s="121"/>
      <c r="GY97" s="121"/>
      <c r="GZ97" s="121"/>
      <c r="HA97" s="121"/>
      <c r="HB97" s="121"/>
      <c r="HC97" s="121"/>
      <c r="HD97" s="121"/>
      <c r="HE97" s="121"/>
      <c r="HF97" s="121"/>
      <c r="HG97" s="121"/>
      <c r="HH97" s="121"/>
      <c r="HI97" s="121"/>
      <c r="HJ97" s="121"/>
      <c r="HK97" s="121"/>
      <c r="HL97" s="121"/>
      <c r="HM97" s="121"/>
      <c r="HN97" s="121"/>
      <c r="HO97" s="121"/>
      <c r="HP97" s="121"/>
      <c r="HQ97" s="121"/>
      <c r="HR97" s="121"/>
      <c r="HS97" s="121"/>
      <c r="HT97" s="121"/>
      <c r="HU97" s="121"/>
      <c r="HV97" s="121"/>
      <c r="HW97" s="121"/>
      <c r="HX97" s="121"/>
      <c r="HY97" s="121"/>
      <c r="HZ97" s="121"/>
      <c r="IA97" s="121"/>
      <c r="IB97" s="121"/>
      <c r="IC97" s="121"/>
      <c r="ID97" s="121"/>
      <c r="IE97" s="121"/>
      <c r="IF97" s="121"/>
      <c r="IG97" s="121"/>
      <c r="IH97" s="121"/>
      <c r="II97" s="121"/>
      <c r="IJ97" s="121"/>
      <c r="IK97" s="121"/>
      <c r="IL97" s="121"/>
      <c r="IM97" s="121"/>
      <c r="IN97" s="121"/>
      <c r="IO97" s="121"/>
      <c r="IP97" s="121"/>
      <c r="IQ97" s="121"/>
      <c r="IR97" s="121"/>
      <c r="IS97" s="121"/>
      <c r="IT97" s="121"/>
      <c r="IU97" s="121"/>
      <c r="IV97" s="121"/>
      <c r="IW97" s="121"/>
      <c r="IX97" s="121"/>
      <c r="IY97" s="121"/>
      <c r="IZ97" s="121"/>
      <c r="JA97" s="121"/>
      <c r="JB97" s="121"/>
      <c r="JC97" s="121"/>
      <c r="JD97" s="121"/>
      <c r="JE97" s="121"/>
      <c r="JF97" s="121"/>
      <c r="JG97" s="121"/>
      <c r="JH97" s="121"/>
      <c r="JI97" s="121"/>
      <c r="JJ97" s="121"/>
      <c r="JK97" s="121"/>
      <c r="JL97" s="121"/>
      <c r="JM97" s="121"/>
      <c r="JN97" s="121"/>
      <c r="JO97" s="121"/>
      <c r="JP97" s="121"/>
      <c r="JQ97" s="121"/>
      <c r="JR97" s="121"/>
      <c r="JS97" s="121"/>
      <c r="JT97" s="121"/>
      <c r="JU97" s="121"/>
      <c r="JV97" s="121"/>
      <c r="JW97" s="121"/>
      <c r="JX97" s="121"/>
      <c r="JY97" s="121"/>
      <c r="JZ97" s="121"/>
      <c r="KA97" s="121"/>
      <c r="KB97" s="121"/>
      <c r="KC97" s="121"/>
      <c r="KD97" s="121"/>
      <c r="KE97" s="121"/>
      <c r="KF97" s="121"/>
      <c r="KG97" s="121"/>
      <c r="KH97" s="121"/>
      <c r="KI97" s="121"/>
      <c r="KJ97" s="121"/>
      <c r="KK97" s="121"/>
      <c r="KL97" s="121"/>
      <c r="KM97" s="121"/>
      <c r="KN97" s="121"/>
      <c r="KO97" s="121"/>
      <c r="KP97" s="121"/>
      <c r="KQ97" s="121"/>
      <c r="KR97" s="121"/>
      <c r="KS97" s="121"/>
      <c r="KT97" s="121"/>
      <c r="KU97" s="121"/>
      <c r="KV97" s="121"/>
      <c r="KW97" s="121"/>
      <c r="KX97" s="121"/>
      <c r="KY97" s="121"/>
      <c r="KZ97" s="121"/>
      <c r="LA97" s="121"/>
      <c r="LB97" s="121"/>
      <c r="LC97" s="121"/>
      <c r="LD97" s="121"/>
      <c r="LE97" s="121"/>
      <c r="LF97" s="121"/>
      <c r="LG97" s="121"/>
      <c r="LH97" s="121"/>
      <c r="LI97" s="121"/>
      <c r="LJ97" s="121"/>
      <c r="LK97" s="121"/>
      <c r="LL97" s="121"/>
      <c r="LM97" s="121"/>
      <c r="LN97" s="121"/>
      <c r="LO97" s="121"/>
      <c r="LP97" s="121"/>
      <c r="LQ97" s="121"/>
      <c r="LR97" s="121"/>
      <c r="LS97" s="121"/>
      <c r="LT97" s="121"/>
      <c r="LU97" s="121"/>
      <c r="LV97" s="121"/>
      <c r="LW97" s="121"/>
      <c r="LX97" s="121"/>
      <c r="LY97" s="121"/>
      <c r="LZ97" s="121"/>
      <c r="MA97" s="121"/>
      <c r="MB97" s="121"/>
      <c r="MC97" s="121"/>
      <c r="MD97" s="121"/>
    </row>
    <row r="98" spans="1:342" s="14" customFormat="1" ht="11.25" customHeight="1" x14ac:dyDescent="0.15">
      <c r="A98" s="166">
        <v>213461.92</v>
      </c>
      <c r="B98" s="167"/>
      <c r="C98" s="154" t="s">
        <v>18</v>
      </c>
      <c r="D98" s="155"/>
      <c r="E98" s="155"/>
      <c r="F98" s="155"/>
      <c r="G98" s="155"/>
      <c r="H98" s="155"/>
      <c r="I98" s="156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21"/>
      <c r="DV98" s="121"/>
      <c r="DW98" s="121"/>
      <c r="DX98" s="121"/>
      <c r="DY98" s="121"/>
      <c r="DZ98" s="121"/>
      <c r="EA98" s="121"/>
      <c r="EB98" s="121"/>
      <c r="EC98" s="121"/>
      <c r="ED98" s="121"/>
      <c r="EE98" s="121"/>
      <c r="EF98" s="121"/>
      <c r="EG98" s="121"/>
      <c r="EH98" s="121"/>
      <c r="EI98" s="121"/>
      <c r="EJ98" s="121"/>
      <c r="EK98" s="121"/>
      <c r="EL98" s="121"/>
      <c r="EM98" s="121"/>
      <c r="EN98" s="121"/>
      <c r="EO98" s="121"/>
      <c r="EP98" s="121"/>
      <c r="EQ98" s="121"/>
      <c r="ER98" s="121"/>
      <c r="ES98" s="121"/>
      <c r="ET98" s="121"/>
      <c r="EU98" s="121"/>
      <c r="EV98" s="121"/>
      <c r="EW98" s="121"/>
      <c r="EX98" s="121"/>
      <c r="EY98" s="121"/>
      <c r="EZ98" s="121"/>
      <c r="FA98" s="121"/>
      <c r="FB98" s="121"/>
      <c r="FC98" s="121"/>
      <c r="FD98" s="121"/>
      <c r="FE98" s="121"/>
      <c r="FF98" s="121"/>
      <c r="FG98" s="121"/>
      <c r="FH98" s="121"/>
      <c r="FI98" s="121"/>
      <c r="FJ98" s="121"/>
      <c r="FK98" s="121"/>
      <c r="FL98" s="121"/>
      <c r="FM98" s="121"/>
      <c r="FN98" s="121"/>
      <c r="FO98" s="121"/>
      <c r="FP98" s="121"/>
      <c r="FQ98" s="121"/>
      <c r="FR98" s="121"/>
      <c r="FS98" s="121"/>
      <c r="FT98" s="121"/>
      <c r="FU98" s="121"/>
      <c r="FV98" s="121"/>
      <c r="FW98" s="121"/>
      <c r="FX98" s="121"/>
      <c r="FY98" s="121"/>
      <c r="FZ98" s="121"/>
      <c r="GA98" s="121"/>
      <c r="GB98" s="121"/>
      <c r="GC98" s="121"/>
      <c r="GD98" s="121"/>
      <c r="GE98" s="121"/>
      <c r="GF98" s="121"/>
      <c r="GG98" s="121"/>
      <c r="GH98" s="121"/>
      <c r="GI98" s="121"/>
      <c r="GJ98" s="121"/>
      <c r="GK98" s="121"/>
      <c r="GL98" s="121"/>
      <c r="GM98" s="121"/>
      <c r="GN98" s="121"/>
      <c r="GO98" s="121"/>
      <c r="GP98" s="121"/>
      <c r="GQ98" s="121"/>
      <c r="GR98" s="121"/>
      <c r="GS98" s="121"/>
      <c r="GT98" s="121"/>
      <c r="GU98" s="121"/>
      <c r="GV98" s="121"/>
      <c r="GW98" s="121"/>
      <c r="GX98" s="121"/>
      <c r="GY98" s="121"/>
      <c r="GZ98" s="121"/>
      <c r="HA98" s="121"/>
      <c r="HB98" s="121"/>
      <c r="HC98" s="121"/>
      <c r="HD98" s="121"/>
      <c r="HE98" s="121"/>
      <c r="HF98" s="121"/>
      <c r="HG98" s="121"/>
      <c r="HH98" s="121"/>
      <c r="HI98" s="121"/>
      <c r="HJ98" s="121"/>
      <c r="HK98" s="121"/>
      <c r="HL98" s="121"/>
      <c r="HM98" s="121"/>
      <c r="HN98" s="121"/>
      <c r="HO98" s="121"/>
      <c r="HP98" s="121"/>
      <c r="HQ98" s="121"/>
      <c r="HR98" s="121"/>
      <c r="HS98" s="121"/>
      <c r="HT98" s="121"/>
      <c r="HU98" s="121"/>
      <c r="HV98" s="121"/>
      <c r="HW98" s="121"/>
      <c r="HX98" s="121"/>
      <c r="HY98" s="121"/>
      <c r="HZ98" s="121"/>
      <c r="IA98" s="121"/>
      <c r="IB98" s="121"/>
      <c r="IC98" s="121"/>
      <c r="ID98" s="121"/>
      <c r="IE98" s="121"/>
      <c r="IF98" s="121"/>
      <c r="IG98" s="121"/>
      <c r="IH98" s="121"/>
      <c r="II98" s="121"/>
      <c r="IJ98" s="121"/>
      <c r="IK98" s="121"/>
      <c r="IL98" s="121"/>
      <c r="IM98" s="121"/>
      <c r="IN98" s="121"/>
      <c r="IO98" s="121"/>
      <c r="IP98" s="121"/>
      <c r="IQ98" s="121"/>
      <c r="IR98" s="121"/>
      <c r="IS98" s="121"/>
      <c r="IT98" s="121"/>
      <c r="IU98" s="121"/>
      <c r="IV98" s="121"/>
      <c r="IW98" s="121"/>
      <c r="IX98" s="121"/>
      <c r="IY98" s="121"/>
      <c r="IZ98" s="121"/>
      <c r="JA98" s="121"/>
      <c r="JB98" s="121"/>
      <c r="JC98" s="121"/>
      <c r="JD98" s="121"/>
      <c r="JE98" s="121"/>
      <c r="JF98" s="121"/>
      <c r="JG98" s="121"/>
      <c r="JH98" s="121"/>
      <c r="JI98" s="121"/>
      <c r="JJ98" s="121"/>
      <c r="JK98" s="121"/>
      <c r="JL98" s="121"/>
      <c r="JM98" s="121"/>
      <c r="JN98" s="121"/>
      <c r="JO98" s="121"/>
      <c r="JP98" s="121"/>
      <c r="JQ98" s="121"/>
      <c r="JR98" s="121"/>
      <c r="JS98" s="121"/>
      <c r="JT98" s="121"/>
      <c r="JU98" s="121"/>
      <c r="JV98" s="121"/>
      <c r="JW98" s="121"/>
      <c r="JX98" s="121"/>
      <c r="JY98" s="121"/>
      <c r="JZ98" s="121"/>
      <c r="KA98" s="121"/>
      <c r="KB98" s="121"/>
      <c r="KC98" s="121"/>
      <c r="KD98" s="121"/>
      <c r="KE98" s="121"/>
      <c r="KF98" s="121"/>
      <c r="KG98" s="121"/>
      <c r="KH98" s="121"/>
      <c r="KI98" s="121"/>
      <c r="KJ98" s="121"/>
      <c r="KK98" s="121"/>
      <c r="KL98" s="121"/>
      <c r="KM98" s="121"/>
      <c r="KN98" s="121"/>
      <c r="KO98" s="121"/>
      <c r="KP98" s="121"/>
      <c r="KQ98" s="121"/>
      <c r="KR98" s="121"/>
      <c r="KS98" s="121"/>
      <c r="KT98" s="121"/>
      <c r="KU98" s="121"/>
      <c r="KV98" s="121"/>
      <c r="KW98" s="121"/>
      <c r="KX98" s="121"/>
      <c r="KY98" s="121"/>
      <c r="KZ98" s="121"/>
      <c r="LA98" s="121"/>
      <c r="LB98" s="121"/>
      <c r="LC98" s="121"/>
      <c r="LD98" s="121"/>
      <c r="LE98" s="121"/>
      <c r="LF98" s="121"/>
      <c r="LG98" s="121"/>
      <c r="LH98" s="121"/>
      <c r="LI98" s="121"/>
      <c r="LJ98" s="121"/>
      <c r="LK98" s="121"/>
      <c r="LL98" s="121"/>
      <c r="LM98" s="121"/>
      <c r="LN98" s="121"/>
      <c r="LO98" s="121"/>
      <c r="LP98" s="121"/>
      <c r="LQ98" s="121"/>
      <c r="LR98" s="121"/>
      <c r="LS98" s="121"/>
      <c r="LT98" s="121"/>
      <c r="LU98" s="121"/>
      <c r="LV98" s="121"/>
      <c r="LW98" s="121"/>
      <c r="LX98" s="121"/>
      <c r="LY98" s="121"/>
      <c r="LZ98" s="121"/>
      <c r="MA98" s="121"/>
      <c r="MB98" s="121"/>
      <c r="MC98" s="121"/>
      <c r="MD98" s="121"/>
    </row>
    <row r="99" spans="1:342" x14ac:dyDescent="0.15">
      <c r="A99" s="12" t="s">
        <v>23</v>
      </c>
      <c r="B99" s="13"/>
      <c r="C99" s="13"/>
      <c r="D99" s="13"/>
      <c r="E99" s="13"/>
      <c r="F99" s="13"/>
      <c r="G99" s="13"/>
      <c r="H99" s="159">
        <f>SUM(A101:'Расходы'!B111)</f>
        <v>125660.37</v>
      </c>
      <c r="I99" s="158"/>
      <c r="DU99" s="120"/>
      <c r="DV99" s="120"/>
      <c r="DW99" s="120"/>
      <c r="DX99" s="120"/>
      <c r="DY99" s="120"/>
      <c r="DZ99" s="120"/>
      <c r="EA99" s="120"/>
      <c r="EB99" s="120"/>
      <c r="EC99" s="120"/>
      <c r="ED99" s="120"/>
      <c r="EE99" s="120"/>
      <c r="EF99" s="120"/>
      <c r="EG99" s="120"/>
      <c r="EH99" s="120"/>
      <c r="EI99" s="120"/>
      <c r="EJ99" s="120"/>
      <c r="EK99" s="120"/>
      <c r="EL99" s="120"/>
      <c r="EM99" s="120"/>
      <c r="EN99" s="120"/>
      <c r="EO99" s="120"/>
      <c r="EP99" s="120"/>
      <c r="EQ99" s="120"/>
      <c r="ER99" s="120"/>
      <c r="ES99" s="120"/>
      <c r="ET99" s="120"/>
      <c r="EU99" s="120"/>
      <c r="EV99" s="120"/>
      <c r="EW99" s="120"/>
      <c r="EX99" s="120"/>
      <c r="EY99" s="120"/>
      <c r="EZ99" s="120"/>
      <c r="FA99" s="120"/>
      <c r="FB99" s="120"/>
      <c r="FC99" s="120"/>
      <c r="FD99" s="120"/>
      <c r="FE99" s="120"/>
      <c r="FF99" s="120"/>
      <c r="FG99" s="120"/>
      <c r="FH99" s="120"/>
      <c r="FI99" s="120"/>
      <c r="FJ99" s="120"/>
      <c r="FK99" s="120"/>
      <c r="FL99" s="120"/>
      <c r="FM99" s="120"/>
      <c r="FN99" s="120"/>
      <c r="FO99" s="120"/>
      <c r="FP99" s="120"/>
      <c r="FQ99" s="120"/>
      <c r="FR99" s="120"/>
      <c r="FS99" s="120"/>
      <c r="FT99" s="120"/>
      <c r="FU99" s="120"/>
      <c r="FV99" s="120"/>
      <c r="FW99" s="120"/>
      <c r="FX99" s="120"/>
      <c r="FY99" s="120"/>
      <c r="FZ99" s="120"/>
      <c r="GA99" s="120"/>
      <c r="GB99" s="120"/>
      <c r="GC99" s="120"/>
      <c r="GD99" s="120"/>
      <c r="GE99" s="120"/>
      <c r="GF99" s="120"/>
      <c r="GG99" s="120"/>
      <c r="GH99" s="120"/>
      <c r="GI99" s="120"/>
      <c r="GJ99" s="120"/>
      <c r="GK99" s="120"/>
      <c r="GL99" s="120"/>
      <c r="GM99" s="120"/>
      <c r="GN99" s="120"/>
      <c r="GO99" s="120"/>
      <c r="GP99" s="120"/>
      <c r="GQ99" s="120"/>
      <c r="GR99" s="120"/>
      <c r="GS99" s="120"/>
      <c r="GT99" s="120"/>
      <c r="GU99" s="120"/>
      <c r="GV99" s="120"/>
      <c r="GW99" s="120"/>
      <c r="GX99" s="120"/>
      <c r="GY99" s="120"/>
      <c r="GZ99" s="120"/>
      <c r="HA99" s="120"/>
      <c r="HB99" s="120"/>
      <c r="HC99" s="120"/>
      <c r="HD99" s="120"/>
      <c r="HE99" s="120"/>
      <c r="HF99" s="120"/>
      <c r="HG99" s="120"/>
      <c r="HH99" s="120"/>
      <c r="HI99" s="120"/>
      <c r="HJ99" s="120"/>
      <c r="HK99" s="120"/>
      <c r="HL99" s="120"/>
      <c r="HM99" s="120"/>
      <c r="HN99" s="120"/>
      <c r="HO99" s="120"/>
      <c r="HP99" s="120"/>
      <c r="HQ99" s="120"/>
      <c r="HR99" s="120"/>
      <c r="HS99" s="120"/>
      <c r="HT99" s="120"/>
      <c r="HU99" s="120"/>
      <c r="HV99" s="120"/>
      <c r="HW99" s="120"/>
      <c r="HX99" s="120"/>
      <c r="HY99" s="120"/>
      <c r="HZ99" s="120"/>
      <c r="IA99" s="120"/>
      <c r="IB99" s="120"/>
      <c r="IC99" s="120"/>
      <c r="ID99" s="120"/>
      <c r="IE99" s="120"/>
      <c r="IF99" s="120"/>
      <c r="IG99" s="120"/>
      <c r="IH99" s="120"/>
      <c r="II99" s="120"/>
      <c r="IJ99" s="120"/>
      <c r="IK99" s="120"/>
      <c r="IL99" s="120"/>
      <c r="IM99" s="120"/>
      <c r="IN99" s="120"/>
      <c r="IO99" s="120"/>
      <c r="IP99" s="120"/>
      <c r="IQ99" s="120"/>
      <c r="IR99" s="120"/>
      <c r="IS99" s="120"/>
      <c r="IT99" s="120"/>
      <c r="IU99" s="120"/>
      <c r="IV99" s="120"/>
      <c r="IW99" s="120"/>
      <c r="IX99" s="120"/>
      <c r="IY99" s="120"/>
      <c r="IZ99" s="120"/>
      <c r="JA99" s="120"/>
      <c r="JB99" s="120"/>
      <c r="JC99" s="120"/>
      <c r="JD99" s="120"/>
      <c r="JE99" s="120"/>
      <c r="JF99" s="120"/>
      <c r="JG99" s="120"/>
      <c r="JH99" s="120"/>
      <c r="JI99" s="120"/>
      <c r="JJ99" s="120"/>
      <c r="JK99" s="120"/>
      <c r="JL99" s="120"/>
      <c r="JM99" s="120"/>
      <c r="JN99" s="120"/>
      <c r="JO99" s="120"/>
      <c r="JP99" s="120"/>
      <c r="JQ99" s="120"/>
      <c r="JR99" s="120"/>
      <c r="JS99" s="120"/>
      <c r="JT99" s="120"/>
      <c r="JU99" s="120"/>
      <c r="JV99" s="120"/>
      <c r="JW99" s="120"/>
      <c r="JX99" s="120"/>
      <c r="JY99" s="120"/>
      <c r="JZ99" s="120"/>
      <c r="KA99" s="120"/>
      <c r="KB99" s="120"/>
      <c r="KC99" s="120"/>
      <c r="KD99" s="120"/>
      <c r="KE99" s="120"/>
      <c r="KF99" s="120"/>
      <c r="KG99" s="120"/>
      <c r="KH99" s="120"/>
      <c r="KI99" s="120"/>
      <c r="KJ99" s="120"/>
      <c r="KK99" s="120"/>
      <c r="KL99" s="120"/>
      <c r="KM99" s="120"/>
      <c r="KN99" s="120"/>
      <c r="KO99" s="120"/>
      <c r="KP99" s="120"/>
      <c r="KQ99" s="120"/>
      <c r="KR99" s="120"/>
      <c r="KS99" s="120"/>
      <c r="KT99" s="120"/>
      <c r="KU99" s="120"/>
      <c r="KV99" s="120"/>
      <c r="KW99" s="120"/>
      <c r="KX99" s="120"/>
      <c r="KY99" s="120"/>
      <c r="KZ99" s="120"/>
      <c r="LA99" s="120"/>
      <c r="LB99" s="120"/>
      <c r="LC99" s="120"/>
      <c r="LD99" s="120"/>
      <c r="LE99" s="120"/>
      <c r="LF99" s="120"/>
      <c r="LG99" s="120"/>
      <c r="LH99" s="120"/>
      <c r="LI99" s="120"/>
      <c r="LJ99" s="120"/>
      <c r="LK99" s="120"/>
      <c r="LL99" s="120"/>
      <c r="LM99" s="120"/>
      <c r="LN99" s="120"/>
      <c r="LO99" s="120"/>
      <c r="LP99" s="120"/>
      <c r="LQ99" s="120"/>
      <c r="LR99" s="120"/>
      <c r="LS99" s="120"/>
      <c r="LT99" s="120"/>
      <c r="LU99" s="120"/>
      <c r="LV99" s="120"/>
      <c r="LW99" s="120"/>
      <c r="LX99" s="120"/>
      <c r="LY99" s="120"/>
      <c r="LZ99" s="120"/>
      <c r="MA99" s="120"/>
      <c r="MB99" s="120"/>
      <c r="MC99" s="120"/>
      <c r="MD99" s="120"/>
    </row>
    <row r="100" spans="1:342" ht="24.75" customHeight="1" x14ac:dyDescent="0.15">
      <c r="A100" s="108"/>
      <c r="B100" s="109"/>
      <c r="C100" s="148" t="s">
        <v>706</v>
      </c>
      <c r="D100" s="149"/>
      <c r="E100" s="149"/>
      <c r="F100" s="149"/>
      <c r="G100" s="149"/>
      <c r="H100" s="149"/>
      <c r="I100" s="150"/>
    </row>
    <row r="101" spans="1:342" ht="14.25" customHeight="1" x14ac:dyDescent="0.15">
      <c r="A101" s="18"/>
      <c r="B101" s="20"/>
      <c r="C101" s="148" t="s">
        <v>707</v>
      </c>
      <c r="D101" s="149"/>
      <c r="E101" s="149"/>
      <c r="F101" s="149"/>
      <c r="G101" s="149"/>
      <c r="H101" s="149"/>
      <c r="I101" s="150"/>
    </row>
    <row r="102" spans="1:342" ht="15" customHeight="1" x14ac:dyDescent="0.15">
      <c r="A102" s="18"/>
      <c r="B102" s="20"/>
      <c r="C102" s="148" t="s">
        <v>708</v>
      </c>
      <c r="D102" s="149"/>
      <c r="E102" s="149"/>
      <c r="F102" s="149"/>
      <c r="G102" s="149"/>
      <c r="H102" s="149"/>
      <c r="I102" s="150"/>
    </row>
    <row r="103" spans="1:342" ht="15.75" customHeight="1" x14ac:dyDescent="0.15">
      <c r="A103" s="18"/>
      <c r="B103" s="20"/>
      <c r="C103" s="148" t="s">
        <v>709</v>
      </c>
      <c r="D103" s="149"/>
      <c r="E103" s="149"/>
      <c r="F103" s="149"/>
      <c r="G103" s="149"/>
      <c r="H103" s="149"/>
      <c r="I103" s="150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</row>
    <row r="104" spans="1:342" ht="16.5" customHeight="1" x14ac:dyDescent="0.15">
      <c r="A104" s="18"/>
      <c r="B104" s="20"/>
      <c r="C104" s="148" t="s">
        <v>710</v>
      </c>
      <c r="D104" s="149"/>
      <c r="E104" s="149"/>
      <c r="F104" s="149"/>
      <c r="G104" s="149"/>
      <c r="H104" s="149"/>
      <c r="I104" s="150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</row>
    <row r="105" spans="1:342" ht="16.5" customHeight="1" x14ac:dyDescent="0.15">
      <c r="A105" s="18">
        <v>538.95000000000005</v>
      </c>
      <c r="B105" s="20"/>
      <c r="C105" s="148" t="s">
        <v>387</v>
      </c>
      <c r="D105" s="149"/>
      <c r="E105" s="149"/>
      <c r="F105" s="149"/>
      <c r="G105" s="149"/>
      <c r="H105" s="149"/>
      <c r="I105" s="150"/>
    </row>
    <row r="106" spans="1:342" ht="16.5" customHeight="1" x14ac:dyDescent="0.15">
      <c r="A106" s="18"/>
      <c r="B106" s="20"/>
      <c r="C106" s="185" t="s">
        <v>232</v>
      </c>
      <c r="D106" s="149"/>
      <c r="E106" s="149"/>
      <c r="F106" s="149"/>
      <c r="G106" s="149"/>
      <c r="H106" s="149"/>
      <c r="I106" s="150"/>
    </row>
    <row r="107" spans="1:342" ht="12" customHeight="1" x14ac:dyDescent="0.15">
      <c r="A107" s="18">
        <v>108606.04</v>
      </c>
      <c r="B107" s="20"/>
      <c r="C107" s="148" t="s">
        <v>33</v>
      </c>
      <c r="D107" s="149"/>
      <c r="E107" s="149"/>
      <c r="F107" s="149"/>
      <c r="G107" s="149"/>
      <c r="H107" s="149"/>
      <c r="I107" s="150"/>
    </row>
    <row r="108" spans="1:342" ht="13.5" customHeight="1" x14ac:dyDescent="0.15">
      <c r="A108" s="18">
        <v>106.22</v>
      </c>
      <c r="B108" s="20"/>
      <c r="C108" s="148" t="s">
        <v>651</v>
      </c>
      <c r="D108" s="149"/>
      <c r="E108" s="149"/>
      <c r="F108" s="149"/>
      <c r="G108" s="149"/>
      <c r="H108" s="149"/>
      <c r="I108" s="150"/>
    </row>
    <row r="109" spans="1:342" ht="13.5" customHeight="1" x14ac:dyDescent="0.15">
      <c r="A109" s="18">
        <v>95.1</v>
      </c>
      <c r="B109" s="20"/>
      <c r="C109" s="148" t="s">
        <v>233</v>
      </c>
      <c r="D109" s="149"/>
      <c r="E109" s="149"/>
      <c r="F109" s="149"/>
      <c r="G109" s="149"/>
      <c r="H109" s="149"/>
      <c r="I109" s="150"/>
    </row>
    <row r="110" spans="1:342" ht="13.5" customHeight="1" x14ac:dyDescent="0.15">
      <c r="A110" s="18">
        <v>1136.68</v>
      </c>
      <c r="B110" s="20"/>
      <c r="C110" s="113" t="s">
        <v>652</v>
      </c>
      <c r="D110" s="114"/>
      <c r="E110" s="114"/>
      <c r="F110" s="114"/>
      <c r="G110" s="114"/>
      <c r="H110" s="114"/>
      <c r="I110" s="115"/>
    </row>
    <row r="111" spans="1:342" x14ac:dyDescent="0.15">
      <c r="A111" s="160">
        <v>15177.38</v>
      </c>
      <c r="B111" s="161"/>
      <c r="C111" s="154" t="s">
        <v>18</v>
      </c>
      <c r="D111" s="155"/>
      <c r="E111" s="155"/>
      <c r="F111" s="155"/>
      <c r="G111" s="155"/>
      <c r="H111" s="155"/>
      <c r="I111" s="156"/>
    </row>
    <row r="112" spans="1:342" x14ac:dyDescent="0.15">
      <c r="A112" s="12" t="s">
        <v>24</v>
      </c>
      <c r="B112" s="13"/>
      <c r="C112" s="13"/>
      <c r="D112" s="13"/>
      <c r="E112" s="13"/>
      <c r="F112" s="13"/>
      <c r="G112" s="13"/>
      <c r="H112" s="159">
        <f>SUM(A117:B127)</f>
        <v>512268.79000000004</v>
      </c>
      <c r="I112" s="184"/>
    </row>
    <row r="113" spans="1:9" ht="15" customHeight="1" x14ac:dyDescent="0.15">
      <c r="A113" s="21"/>
      <c r="B113" s="22"/>
      <c r="C113" s="181" t="s">
        <v>699</v>
      </c>
      <c r="D113" s="182"/>
      <c r="E113" s="182"/>
      <c r="F113" s="182"/>
      <c r="G113" s="182"/>
      <c r="H113" s="182"/>
      <c r="I113" s="183"/>
    </row>
    <row r="114" spans="1:9" ht="59.25" customHeight="1" x14ac:dyDescent="0.15">
      <c r="A114" s="31"/>
      <c r="B114" s="32"/>
      <c r="C114" s="148" t="s">
        <v>697</v>
      </c>
      <c r="D114" s="149"/>
      <c r="E114" s="149"/>
      <c r="F114" s="149"/>
      <c r="G114" s="149"/>
      <c r="H114" s="149"/>
      <c r="I114" s="150"/>
    </row>
    <row r="115" spans="1:9" ht="23.25" customHeight="1" x14ac:dyDescent="0.15">
      <c r="A115" s="31"/>
      <c r="B115" s="32"/>
      <c r="C115" s="148" t="s">
        <v>705</v>
      </c>
      <c r="D115" s="149"/>
      <c r="E115" s="149"/>
      <c r="F115" s="149"/>
      <c r="G115" s="149"/>
      <c r="H115" s="149"/>
      <c r="I115" s="150"/>
    </row>
    <row r="116" spans="1:9" ht="44.25" customHeight="1" x14ac:dyDescent="0.15">
      <c r="A116" s="31"/>
      <c r="B116" s="32"/>
      <c r="C116" s="148" t="s">
        <v>698</v>
      </c>
      <c r="D116" s="149"/>
      <c r="E116" s="149"/>
      <c r="F116" s="149"/>
      <c r="G116" s="149"/>
      <c r="H116" s="149"/>
      <c r="I116" s="150"/>
    </row>
    <row r="117" spans="1:9" ht="15" customHeight="1" x14ac:dyDescent="0.15">
      <c r="A117" s="31"/>
      <c r="B117" s="32"/>
      <c r="C117" s="214" t="s">
        <v>109</v>
      </c>
      <c r="D117" s="215"/>
      <c r="E117" s="215"/>
      <c r="F117" s="215"/>
      <c r="G117" s="215"/>
      <c r="H117" s="215"/>
      <c r="I117" s="216"/>
    </row>
    <row r="118" spans="1:9" ht="15" customHeight="1" x14ac:dyDescent="0.15">
      <c r="A118" s="18">
        <v>230331.56</v>
      </c>
      <c r="B118" s="32"/>
      <c r="C118" s="148" t="s">
        <v>33</v>
      </c>
      <c r="D118" s="149"/>
      <c r="E118" s="149"/>
      <c r="F118" s="149"/>
      <c r="G118" s="149"/>
      <c r="H118" s="149"/>
      <c r="I118" s="150"/>
    </row>
    <row r="119" spans="1:9" ht="15" customHeight="1" x14ac:dyDescent="0.15">
      <c r="A119" s="18">
        <v>433.01</v>
      </c>
      <c r="B119" s="32"/>
      <c r="C119" s="148" t="s">
        <v>651</v>
      </c>
      <c r="D119" s="149"/>
      <c r="E119" s="149"/>
      <c r="F119" s="149"/>
      <c r="G119" s="149"/>
      <c r="H119" s="149"/>
      <c r="I119" s="150"/>
    </row>
    <row r="120" spans="1:9" ht="14.25" customHeight="1" x14ac:dyDescent="0.15">
      <c r="A120" s="18">
        <v>4633.8</v>
      </c>
      <c r="B120" s="32"/>
      <c r="C120" s="128" t="s">
        <v>652</v>
      </c>
      <c r="D120" s="129"/>
      <c r="E120" s="129"/>
      <c r="F120" s="129"/>
      <c r="G120" s="129"/>
      <c r="H120" s="129"/>
      <c r="I120" s="130"/>
    </row>
    <row r="121" spans="1:9" ht="15" customHeight="1" x14ac:dyDescent="0.15">
      <c r="A121" s="18">
        <v>387.68</v>
      </c>
      <c r="B121" s="32"/>
      <c r="C121" s="148" t="s">
        <v>234</v>
      </c>
      <c r="D121" s="149"/>
      <c r="E121" s="149"/>
      <c r="F121" s="149"/>
      <c r="G121" s="149"/>
      <c r="H121" s="149"/>
      <c r="I121" s="150"/>
    </row>
    <row r="122" spans="1:9" ht="15" customHeight="1" x14ac:dyDescent="0.15">
      <c r="A122" s="18">
        <v>1015</v>
      </c>
      <c r="B122" s="32"/>
      <c r="C122" s="148" t="s">
        <v>700</v>
      </c>
      <c r="D122" s="149"/>
      <c r="E122" s="149"/>
      <c r="F122" s="149"/>
      <c r="G122" s="149"/>
      <c r="H122" s="149"/>
      <c r="I122" s="150"/>
    </row>
    <row r="123" spans="1:9" ht="15" customHeight="1" x14ac:dyDescent="0.15">
      <c r="A123" s="18"/>
      <c r="B123" s="32"/>
      <c r="C123" s="185" t="s">
        <v>701</v>
      </c>
      <c r="D123" s="217"/>
      <c r="E123" s="217"/>
      <c r="F123" s="217"/>
      <c r="G123" s="217"/>
      <c r="H123" s="217"/>
      <c r="I123" s="218"/>
    </row>
    <row r="124" spans="1:9" ht="15" customHeight="1" x14ac:dyDescent="0.15">
      <c r="A124" s="18">
        <v>164400</v>
      </c>
      <c r="B124" s="32"/>
      <c r="C124" s="148" t="s">
        <v>702</v>
      </c>
      <c r="D124" s="149"/>
      <c r="E124" s="149"/>
      <c r="F124" s="149"/>
      <c r="G124" s="149"/>
      <c r="H124" s="149"/>
      <c r="I124" s="150"/>
    </row>
    <row r="125" spans="1:9" ht="15" customHeight="1" x14ac:dyDescent="0.15">
      <c r="A125" s="18">
        <v>7045.58</v>
      </c>
      <c r="B125" s="32"/>
      <c r="C125" s="148" t="s">
        <v>703</v>
      </c>
      <c r="D125" s="149"/>
      <c r="E125" s="149"/>
      <c r="F125" s="149"/>
      <c r="G125" s="149"/>
      <c r="H125" s="149"/>
      <c r="I125" s="150"/>
    </row>
    <row r="126" spans="1:9" ht="15" customHeight="1" x14ac:dyDescent="0.15">
      <c r="A126" s="18">
        <v>57120</v>
      </c>
      <c r="B126" s="32"/>
      <c r="C126" s="148" t="s">
        <v>704</v>
      </c>
      <c r="D126" s="149"/>
      <c r="E126" s="149"/>
      <c r="F126" s="149"/>
      <c r="G126" s="149"/>
      <c r="H126" s="149"/>
      <c r="I126" s="150"/>
    </row>
    <row r="127" spans="1:9" x14ac:dyDescent="0.15">
      <c r="A127" s="160">
        <v>46902.16</v>
      </c>
      <c r="B127" s="161"/>
      <c r="C127" s="154" t="s">
        <v>18</v>
      </c>
      <c r="D127" s="155"/>
      <c r="E127" s="155"/>
      <c r="F127" s="155"/>
      <c r="G127" s="155"/>
      <c r="H127" s="155"/>
      <c r="I127" s="156"/>
    </row>
    <row r="128" spans="1:9" s="14" customFormat="1" x14ac:dyDescent="0.15">
      <c r="A128" s="105"/>
      <c r="B128" s="106"/>
      <c r="C128" s="107" t="s">
        <v>226</v>
      </c>
      <c r="D128" s="107"/>
      <c r="E128" s="107"/>
      <c r="F128" s="107"/>
      <c r="G128" s="107"/>
      <c r="H128" s="107"/>
      <c r="I128" s="106"/>
    </row>
    <row r="129" spans="1:9" x14ac:dyDescent="0.15">
      <c r="A129" s="97">
        <v>53.43</v>
      </c>
      <c r="B129" s="96"/>
      <c r="C129" s="95" t="s">
        <v>27</v>
      </c>
      <c r="D129" s="95"/>
      <c r="E129" s="95"/>
      <c r="F129" s="95"/>
      <c r="G129" s="95"/>
      <c r="H129" s="95"/>
      <c r="I129" s="96"/>
    </row>
    <row r="130" spans="1:9" x14ac:dyDescent="0.15">
      <c r="A130" s="97">
        <v>11888.1</v>
      </c>
      <c r="B130" s="95"/>
      <c r="C130" s="95" t="s">
        <v>227</v>
      </c>
      <c r="D130" s="95"/>
      <c r="E130" s="95"/>
      <c r="F130" s="95"/>
      <c r="G130" s="95"/>
      <c r="H130" s="95"/>
      <c r="I130" s="96"/>
    </row>
    <row r="131" spans="1:9" x14ac:dyDescent="0.15">
      <c r="A131" s="12" t="s">
        <v>25</v>
      </c>
      <c r="B131" s="13"/>
      <c r="C131" s="13"/>
      <c r="D131" s="13"/>
      <c r="E131" s="13"/>
      <c r="F131" s="13"/>
      <c r="G131" s="13"/>
      <c r="H131" s="159">
        <f>SUM(A132:B141)</f>
        <v>158263.36000000002</v>
      </c>
      <c r="I131" s="158"/>
    </row>
    <row r="132" spans="1:9" x14ac:dyDescent="0.15">
      <c r="A132" s="160">
        <v>128411.6</v>
      </c>
      <c r="B132" s="161"/>
      <c r="C132" s="154" t="s">
        <v>26</v>
      </c>
      <c r="D132" s="155"/>
      <c r="E132" s="155"/>
      <c r="F132" s="155"/>
      <c r="G132" s="155"/>
      <c r="H132" s="155"/>
      <c r="I132" s="156"/>
    </row>
    <row r="133" spans="1:9" x14ac:dyDescent="0.15">
      <c r="A133" s="160">
        <v>866.05</v>
      </c>
      <c r="B133" s="161"/>
      <c r="C133" s="154" t="s">
        <v>27</v>
      </c>
      <c r="D133" s="155"/>
      <c r="E133" s="155"/>
      <c r="F133" s="155"/>
      <c r="G133" s="155"/>
      <c r="H133" s="155"/>
      <c r="I133" s="156"/>
    </row>
    <row r="134" spans="1:9" x14ac:dyDescent="0.15">
      <c r="A134" s="141">
        <v>1482.05</v>
      </c>
      <c r="B134" s="142"/>
      <c r="C134" s="138" t="s">
        <v>652</v>
      </c>
      <c r="D134" s="139"/>
      <c r="E134" s="139"/>
      <c r="F134" s="139"/>
      <c r="G134" s="139"/>
      <c r="H134" s="139"/>
      <c r="I134" s="140"/>
    </row>
    <row r="135" spans="1:9" x14ac:dyDescent="0.15">
      <c r="A135" s="141">
        <v>850</v>
      </c>
      <c r="B135" s="142"/>
      <c r="C135" s="138" t="s">
        <v>711</v>
      </c>
      <c r="D135" s="139"/>
      <c r="E135" s="139"/>
      <c r="F135" s="139"/>
      <c r="G135" s="139"/>
      <c r="H135" s="139"/>
      <c r="I135" s="140"/>
    </row>
    <row r="136" spans="1:9" x14ac:dyDescent="0.15">
      <c r="A136" s="141">
        <v>133.78</v>
      </c>
      <c r="B136" s="142"/>
      <c r="C136" s="138" t="s">
        <v>712</v>
      </c>
      <c r="D136" s="139"/>
      <c r="E136" s="139"/>
      <c r="F136" s="139"/>
      <c r="G136" s="139"/>
      <c r="H136" s="139"/>
      <c r="I136" s="140"/>
    </row>
    <row r="137" spans="1:9" x14ac:dyDescent="0.15">
      <c r="A137" s="141">
        <v>4450</v>
      </c>
      <c r="B137" s="142"/>
      <c r="C137" s="138" t="s">
        <v>713</v>
      </c>
      <c r="D137" s="139"/>
      <c r="E137" s="139"/>
      <c r="F137" s="139"/>
      <c r="G137" s="139"/>
      <c r="H137" s="139"/>
      <c r="I137" s="140"/>
    </row>
    <row r="138" spans="1:9" x14ac:dyDescent="0.15">
      <c r="A138" s="141">
        <v>900</v>
      </c>
      <c r="B138" s="142"/>
      <c r="C138" s="138" t="s">
        <v>714</v>
      </c>
      <c r="D138" s="139"/>
      <c r="E138" s="139"/>
      <c r="F138" s="139"/>
      <c r="G138" s="139"/>
      <c r="H138" s="139"/>
      <c r="I138" s="140"/>
    </row>
    <row r="139" spans="1:9" x14ac:dyDescent="0.15">
      <c r="A139" s="141">
        <v>1080</v>
      </c>
      <c r="B139" s="142"/>
      <c r="C139" s="138" t="s">
        <v>715</v>
      </c>
      <c r="D139" s="139"/>
      <c r="E139" s="139"/>
      <c r="F139" s="139"/>
      <c r="G139" s="139"/>
      <c r="H139" s="139"/>
      <c r="I139" s="140"/>
    </row>
    <row r="140" spans="1:9" x14ac:dyDescent="0.15">
      <c r="A140" s="70">
        <v>19968</v>
      </c>
      <c r="B140" s="71"/>
      <c r="C140" s="67" t="s">
        <v>228</v>
      </c>
      <c r="D140" s="68"/>
      <c r="E140" s="68"/>
      <c r="F140" s="68"/>
      <c r="G140" s="68"/>
      <c r="H140" s="68"/>
      <c r="I140" s="69"/>
    </row>
    <row r="141" spans="1:9" x14ac:dyDescent="0.15">
      <c r="A141" s="92">
        <v>121.88</v>
      </c>
      <c r="B141" s="93"/>
      <c r="C141" s="89" t="s">
        <v>235</v>
      </c>
      <c r="D141" s="90"/>
      <c r="E141" s="90"/>
      <c r="F141" s="90"/>
      <c r="G141" s="90"/>
      <c r="H141" s="90"/>
      <c r="I141" s="91"/>
    </row>
    <row r="142" spans="1:9" x14ac:dyDescent="0.15">
      <c r="I142" s="19"/>
    </row>
    <row r="143" spans="1:9" x14ac:dyDescent="0.15">
      <c r="A143" s="19"/>
      <c r="I143" s="19"/>
    </row>
    <row r="144" spans="1:9" x14ac:dyDescent="0.15">
      <c r="A144" s="19"/>
    </row>
  </sheetData>
  <mergeCells count="91">
    <mergeCell ref="C123:I123"/>
    <mergeCell ref="C124:I124"/>
    <mergeCell ref="C125:I125"/>
    <mergeCell ref="C126:I126"/>
    <mergeCell ref="C115:I115"/>
    <mergeCell ref="C119:I119"/>
    <mergeCell ref="C122:I122"/>
    <mergeCell ref="C117:I117"/>
    <mergeCell ref="C118:I118"/>
    <mergeCell ref="C102:I102"/>
    <mergeCell ref="C116:I116"/>
    <mergeCell ref="C41:I41"/>
    <mergeCell ref="C67:I67"/>
    <mergeCell ref="H76:I76"/>
    <mergeCell ref="A35:B35"/>
    <mergeCell ref="C35:I35"/>
    <mergeCell ref="C51:I51"/>
    <mergeCell ref="C24:I24"/>
    <mergeCell ref="C25:I25"/>
    <mergeCell ref="C40:I40"/>
    <mergeCell ref="H34:I34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A1:I1"/>
    <mergeCell ref="A2:A11"/>
    <mergeCell ref="B2:B11"/>
    <mergeCell ref="C2:C11"/>
    <mergeCell ref="D2:I7"/>
    <mergeCell ref="A127:B127"/>
    <mergeCell ref="C127:I127"/>
    <mergeCell ref="C101:I101"/>
    <mergeCell ref="C113:I113"/>
    <mergeCell ref="A111:B111"/>
    <mergeCell ref="C111:I111"/>
    <mergeCell ref="H112:I112"/>
    <mergeCell ref="C114:I114"/>
    <mergeCell ref="C103:I103"/>
    <mergeCell ref="C104:I104"/>
    <mergeCell ref="C105:I105"/>
    <mergeCell ref="C106:I106"/>
    <mergeCell ref="C107:I107"/>
    <mergeCell ref="C108:I108"/>
    <mergeCell ref="C109:I109"/>
    <mergeCell ref="C121:I121"/>
    <mergeCell ref="A133:B133"/>
    <mergeCell ref="C133:I133"/>
    <mergeCell ref="H131:I131"/>
    <mergeCell ref="A132:B132"/>
    <mergeCell ref="C132:I132"/>
    <mergeCell ref="A81:B81"/>
    <mergeCell ref="C81:I81"/>
    <mergeCell ref="A83:B83"/>
    <mergeCell ref="H19:I19"/>
    <mergeCell ref="A98:B98"/>
    <mergeCell ref="A67:B67"/>
    <mergeCell ref="H23:I23"/>
    <mergeCell ref="C33:I33"/>
    <mergeCell ref="A36:B36"/>
    <mergeCell ref="A24:B24"/>
    <mergeCell ref="A21:G21"/>
    <mergeCell ref="H21:I21"/>
    <mergeCell ref="A20:G20"/>
    <mergeCell ref="H20:I20"/>
    <mergeCell ref="A22:I22"/>
    <mergeCell ref="A33:B33"/>
    <mergeCell ref="C83:I83"/>
    <mergeCell ref="C100:I100"/>
    <mergeCell ref="C77:I77"/>
    <mergeCell ref="C84:I84"/>
    <mergeCell ref="C52:I52"/>
    <mergeCell ref="H82:I82"/>
    <mergeCell ref="C80:I80"/>
    <mergeCell ref="C98:I98"/>
    <mergeCell ref="C85:I85"/>
    <mergeCell ref="H99:I99"/>
    <mergeCell ref="C78:I78"/>
    <mergeCell ref="C86:I86"/>
    <mergeCell ref="C87:I87"/>
    <mergeCell ref="C91:I9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J21" sqref="J21"/>
    </sheetView>
  </sheetViews>
  <sheetFormatPr defaultRowHeight="15" x14ac:dyDescent="0.25"/>
  <cols>
    <col min="1" max="1" width="19.7109375" style="40" customWidth="1"/>
    <col min="2" max="2" width="54.140625" style="79" customWidth="1"/>
    <col min="3" max="3" width="59.28515625" style="79" customWidth="1"/>
    <col min="4" max="4" width="20.42578125" style="40" customWidth="1"/>
    <col min="5" max="5" width="41.85546875" style="40" customWidth="1"/>
    <col min="6" max="16384" width="9.140625" style="40"/>
  </cols>
  <sheetData>
    <row r="1" spans="1:21" ht="15.75" x14ac:dyDescent="0.25">
      <c r="A1" s="39" t="s">
        <v>2</v>
      </c>
      <c r="B1" s="41" t="s">
        <v>10</v>
      </c>
      <c r="C1" s="39" t="s">
        <v>0</v>
      </c>
      <c r="D1" s="56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5">
      <c r="A2" s="40" t="s">
        <v>499</v>
      </c>
      <c r="B2" s="79" t="s">
        <v>500</v>
      </c>
      <c r="C2" s="79" t="s">
        <v>139</v>
      </c>
      <c r="D2" s="40">
        <v>100</v>
      </c>
      <c r="E2" s="40">
        <v>92.05</v>
      </c>
    </row>
    <row r="3" spans="1:21" x14ac:dyDescent="0.25">
      <c r="A3" s="40" t="s">
        <v>501</v>
      </c>
      <c r="B3" s="79" t="s">
        <v>502</v>
      </c>
      <c r="C3" s="79" t="s">
        <v>126</v>
      </c>
      <c r="D3" s="40">
        <v>250</v>
      </c>
      <c r="E3" s="40">
        <v>230.12</v>
      </c>
    </row>
    <row r="4" spans="1:21" x14ac:dyDescent="0.25">
      <c r="A4" s="40" t="s">
        <v>503</v>
      </c>
      <c r="B4" s="79" t="s">
        <v>381</v>
      </c>
      <c r="C4" s="79" t="s">
        <v>126</v>
      </c>
      <c r="D4" s="40">
        <v>100</v>
      </c>
      <c r="E4" s="40">
        <v>92.05</v>
      </c>
    </row>
    <row r="5" spans="1:21" x14ac:dyDescent="0.25">
      <c r="A5" s="40" t="s">
        <v>504</v>
      </c>
      <c r="B5" s="79" t="s">
        <v>505</v>
      </c>
      <c r="C5" s="79" t="s">
        <v>126</v>
      </c>
      <c r="D5" s="40">
        <v>300</v>
      </c>
      <c r="E5" s="40">
        <v>276.14999999999998</v>
      </c>
    </row>
    <row r="6" spans="1:21" x14ac:dyDescent="0.25">
      <c r="A6" s="40" t="s">
        <v>506</v>
      </c>
      <c r="B6" s="79" t="s">
        <v>507</v>
      </c>
      <c r="C6" s="79" t="s">
        <v>140</v>
      </c>
      <c r="D6" s="40">
        <v>300</v>
      </c>
      <c r="E6" s="40">
        <v>276.14999999999998</v>
      </c>
    </row>
    <row r="7" spans="1:21" x14ac:dyDescent="0.25">
      <c r="A7" s="40" t="s">
        <v>508</v>
      </c>
      <c r="B7" s="79" t="s">
        <v>509</v>
      </c>
      <c r="C7" s="79" t="s">
        <v>126</v>
      </c>
      <c r="D7" s="40">
        <v>500</v>
      </c>
      <c r="E7" s="40">
        <v>460.25</v>
      </c>
    </row>
    <row r="8" spans="1:21" x14ac:dyDescent="0.25">
      <c r="A8" s="40" t="s">
        <v>510</v>
      </c>
      <c r="B8" s="79" t="s">
        <v>511</v>
      </c>
      <c r="C8" s="79" t="s">
        <v>140</v>
      </c>
      <c r="D8" s="40">
        <v>500</v>
      </c>
      <c r="E8" s="40">
        <v>460.25</v>
      </c>
    </row>
    <row r="9" spans="1:21" x14ac:dyDescent="0.25">
      <c r="A9" s="40" t="s">
        <v>512</v>
      </c>
      <c r="B9" s="79" t="s">
        <v>513</v>
      </c>
      <c r="C9" s="79" t="s">
        <v>140</v>
      </c>
      <c r="D9" s="40">
        <v>300</v>
      </c>
      <c r="E9" s="40">
        <v>276.14999999999998</v>
      </c>
    </row>
    <row r="10" spans="1:21" x14ac:dyDescent="0.25">
      <c r="A10" s="40" t="s">
        <v>514</v>
      </c>
      <c r="B10" s="79" t="s">
        <v>515</v>
      </c>
      <c r="C10" s="79" t="s">
        <v>126</v>
      </c>
      <c r="D10" s="40">
        <v>50</v>
      </c>
      <c r="E10" s="40">
        <v>46.02</v>
      </c>
    </row>
    <row r="11" spans="1:21" x14ac:dyDescent="0.25">
      <c r="A11" s="40" t="s">
        <v>516</v>
      </c>
      <c r="B11" s="79" t="s">
        <v>253</v>
      </c>
      <c r="C11" s="79" t="s">
        <v>139</v>
      </c>
      <c r="D11" s="40">
        <v>50</v>
      </c>
      <c r="E11" s="40">
        <v>46.02</v>
      </c>
    </row>
    <row r="12" spans="1:21" x14ac:dyDescent="0.25">
      <c r="A12" s="40" t="s">
        <v>517</v>
      </c>
      <c r="B12" s="79" t="s">
        <v>253</v>
      </c>
      <c r="C12" s="79" t="s">
        <v>139</v>
      </c>
      <c r="D12" s="40">
        <v>50</v>
      </c>
      <c r="E12" s="40">
        <v>46.02</v>
      </c>
    </row>
    <row r="13" spans="1:21" x14ac:dyDescent="0.25">
      <c r="A13" s="40" t="s">
        <v>518</v>
      </c>
      <c r="B13" s="79" t="s">
        <v>519</v>
      </c>
      <c r="C13" s="79" t="s">
        <v>126</v>
      </c>
      <c r="D13" s="40">
        <v>300</v>
      </c>
      <c r="E13" s="40">
        <v>276.14999999999998</v>
      </c>
    </row>
    <row r="14" spans="1:21" x14ac:dyDescent="0.25">
      <c r="A14" s="40" t="s">
        <v>520</v>
      </c>
      <c r="B14" s="79" t="s">
        <v>382</v>
      </c>
      <c r="C14" s="79" t="s">
        <v>139</v>
      </c>
      <c r="D14" s="40">
        <v>100</v>
      </c>
      <c r="E14" s="40">
        <v>92.05</v>
      </c>
    </row>
    <row r="15" spans="1:21" x14ac:dyDescent="0.25">
      <c r="A15" s="40" t="s">
        <v>521</v>
      </c>
      <c r="B15" s="79" t="s">
        <v>522</v>
      </c>
      <c r="C15" s="79" t="s">
        <v>139</v>
      </c>
      <c r="D15" s="40">
        <v>250</v>
      </c>
      <c r="E15" s="40">
        <v>230.12</v>
      </c>
    </row>
    <row r="16" spans="1:21" x14ac:dyDescent="0.25">
      <c r="A16" s="40" t="s">
        <v>523</v>
      </c>
      <c r="B16" s="79" t="s">
        <v>524</v>
      </c>
      <c r="C16" s="79" t="s">
        <v>139</v>
      </c>
      <c r="D16" s="40">
        <v>500</v>
      </c>
      <c r="E16" s="40">
        <v>460.25</v>
      </c>
    </row>
    <row r="17" spans="1:5" x14ac:dyDescent="0.25">
      <c r="A17" s="40" t="s">
        <v>525</v>
      </c>
      <c r="B17" s="79" t="s">
        <v>245</v>
      </c>
      <c r="C17" s="79" t="s">
        <v>126</v>
      </c>
      <c r="D17" s="40">
        <v>300</v>
      </c>
      <c r="E17" s="40">
        <v>276.14999999999998</v>
      </c>
    </row>
    <row r="18" spans="1:5" x14ac:dyDescent="0.25">
      <c r="A18" s="40" t="s">
        <v>526</v>
      </c>
      <c r="B18" s="79" t="s">
        <v>253</v>
      </c>
      <c r="C18" s="79" t="s">
        <v>139</v>
      </c>
      <c r="D18" s="40">
        <v>50</v>
      </c>
      <c r="E18" s="40">
        <v>46.02</v>
      </c>
    </row>
    <row r="19" spans="1:5" x14ac:dyDescent="0.25">
      <c r="A19" s="40" t="s">
        <v>527</v>
      </c>
      <c r="B19" s="79" t="s">
        <v>528</v>
      </c>
      <c r="C19" s="79" t="s">
        <v>140</v>
      </c>
      <c r="D19" s="40">
        <v>200</v>
      </c>
      <c r="E19" s="40">
        <v>184.1</v>
      </c>
    </row>
    <row r="20" spans="1:5" x14ac:dyDescent="0.25">
      <c r="A20" s="40" t="s">
        <v>529</v>
      </c>
      <c r="B20" s="79" t="s">
        <v>254</v>
      </c>
      <c r="C20" s="79" t="s">
        <v>140</v>
      </c>
      <c r="D20" s="40">
        <v>2000</v>
      </c>
      <c r="E20" s="40">
        <v>1841</v>
      </c>
    </row>
    <row r="21" spans="1:5" x14ac:dyDescent="0.25">
      <c r="A21" s="40" t="s">
        <v>530</v>
      </c>
      <c r="B21" s="79" t="s">
        <v>163</v>
      </c>
      <c r="C21" s="79" t="s">
        <v>162</v>
      </c>
      <c r="D21" s="40">
        <v>300</v>
      </c>
      <c r="E21" s="40">
        <v>282.14999999999998</v>
      </c>
    </row>
    <row r="22" spans="1:5" x14ac:dyDescent="0.25">
      <c r="A22" s="40" t="s">
        <v>531</v>
      </c>
      <c r="B22" s="79" t="s">
        <v>532</v>
      </c>
      <c r="C22" s="79" t="s">
        <v>139</v>
      </c>
      <c r="D22" s="40">
        <v>300</v>
      </c>
      <c r="E22" s="40">
        <v>276.14999999999998</v>
      </c>
    </row>
    <row r="23" spans="1:5" x14ac:dyDescent="0.25">
      <c r="A23" s="40" t="s">
        <v>533</v>
      </c>
      <c r="B23" s="79" t="s">
        <v>253</v>
      </c>
      <c r="C23" s="79" t="s">
        <v>139</v>
      </c>
      <c r="D23" s="40">
        <v>50</v>
      </c>
      <c r="E23" s="40">
        <v>46.02</v>
      </c>
    </row>
    <row r="24" spans="1:5" x14ac:dyDescent="0.25">
      <c r="A24" s="40" t="s">
        <v>534</v>
      </c>
      <c r="B24" s="79" t="s">
        <v>382</v>
      </c>
      <c r="C24" s="79" t="s">
        <v>139</v>
      </c>
      <c r="D24" s="40">
        <v>200</v>
      </c>
      <c r="E24" s="40">
        <v>184.1</v>
      </c>
    </row>
    <row r="25" spans="1:5" x14ac:dyDescent="0.25">
      <c r="A25" s="40" t="s">
        <v>535</v>
      </c>
      <c r="B25" s="79" t="s">
        <v>253</v>
      </c>
      <c r="C25" s="79" t="s">
        <v>139</v>
      </c>
      <c r="D25" s="40">
        <v>50</v>
      </c>
      <c r="E25" s="40">
        <v>46.02</v>
      </c>
    </row>
    <row r="26" spans="1:5" x14ac:dyDescent="0.25">
      <c r="A26" s="40" t="s">
        <v>536</v>
      </c>
      <c r="B26" s="79" t="s">
        <v>537</v>
      </c>
      <c r="C26" s="79" t="s">
        <v>140</v>
      </c>
      <c r="D26" s="40">
        <v>200</v>
      </c>
      <c r="E26" s="40">
        <v>184.1</v>
      </c>
    </row>
  </sheetData>
  <sortState ref="A1:U641">
    <sortCondition ref="A1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C11" sqref="C11"/>
    </sheetView>
  </sheetViews>
  <sheetFormatPr defaultRowHeight="15" x14ac:dyDescent="0.25"/>
  <cols>
    <col min="1" max="1" width="19.7109375" style="40" customWidth="1"/>
    <col min="2" max="2" width="50.28515625" style="40" customWidth="1"/>
    <col min="3" max="3" width="39.7109375" style="40" customWidth="1"/>
    <col min="4" max="4" width="29.42578125" style="40" customWidth="1"/>
    <col min="5" max="5" width="41.85546875" style="40" customWidth="1"/>
    <col min="6" max="16384" width="9.140625" style="40"/>
  </cols>
  <sheetData>
    <row r="1" spans="1:20" x14ac:dyDescent="0.25">
      <c r="A1" s="39" t="s">
        <v>2</v>
      </c>
      <c r="B1" s="41" t="s">
        <v>12</v>
      </c>
      <c r="C1" s="41" t="s">
        <v>255</v>
      </c>
      <c r="D1" s="39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0" t="s">
        <v>538</v>
      </c>
      <c r="B2" s="40">
        <v>4228</v>
      </c>
      <c r="C2" s="40" t="s">
        <v>185</v>
      </c>
      <c r="D2" s="40">
        <v>100</v>
      </c>
      <c r="E2" s="40">
        <v>96.5</v>
      </c>
    </row>
    <row r="3" spans="1:20" x14ac:dyDescent="0.25">
      <c r="A3" s="40" t="s">
        <v>539</v>
      </c>
      <c r="B3" s="40">
        <v>6451</v>
      </c>
      <c r="C3" s="40" t="s">
        <v>540</v>
      </c>
      <c r="D3" s="40">
        <v>200</v>
      </c>
      <c r="E3" s="40">
        <v>193</v>
      </c>
    </row>
    <row r="4" spans="1:20" x14ac:dyDescent="0.25">
      <c r="A4" s="40" t="s">
        <v>541</v>
      </c>
      <c r="B4" s="40">
        <v>2784</v>
      </c>
      <c r="C4" s="40" t="s">
        <v>218</v>
      </c>
      <c r="D4" s="40">
        <v>500</v>
      </c>
      <c r="E4" s="40">
        <v>482.5</v>
      </c>
    </row>
    <row r="5" spans="1:20" x14ac:dyDescent="0.25">
      <c r="A5" s="40" t="s">
        <v>542</v>
      </c>
      <c r="B5" s="40">
        <v>4782</v>
      </c>
      <c r="C5" s="40" t="s">
        <v>218</v>
      </c>
      <c r="D5" s="40">
        <v>300</v>
      </c>
      <c r="E5" s="40">
        <v>289.5</v>
      </c>
    </row>
  </sheetData>
  <sortState ref="A2:E7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40"/>
  <sheetViews>
    <sheetView workbookViewId="0">
      <selection activeCell="I27" sqref="I27"/>
    </sheetView>
  </sheetViews>
  <sheetFormatPr defaultRowHeight="14.25" customHeight="1" x14ac:dyDescent="0.25"/>
  <cols>
    <col min="1" max="1" width="16.5703125" customWidth="1"/>
    <col min="2" max="2" width="51" style="1" customWidth="1"/>
    <col min="3" max="3" width="23.42578125" customWidth="1"/>
    <col min="4" max="4" width="41.140625" customWidth="1"/>
    <col min="5" max="5" width="83.140625" style="1" customWidth="1"/>
  </cols>
  <sheetData>
    <row r="1" spans="1:36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x14ac:dyDescent="0.25">
      <c r="A2" s="38">
        <v>44652.147673611114</v>
      </c>
      <c r="B2" s="1" t="s">
        <v>389</v>
      </c>
      <c r="C2">
        <v>1000</v>
      </c>
      <c r="D2">
        <v>979</v>
      </c>
      <c r="E2" s="1" t="s">
        <v>199</v>
      </c>
    </row>
    <row r="3" spans="1:36" ht="15" x14ac:dyDescent="0.25">
      <c r="A3" s="38">
        <v>44652.346365740741</v>
      </c>
      <c r="B3" s="1" t="s">
        <v>256</v>
      </c>
      <c r="C3">
        <v>300</v>
      </c>
      <c r="D3">
        <v>293.7</v>
      </c>
      <c r="E3" s="1" t="s">
        <v>257</v>
      </c>
    </row>
    <row r="4" spans="1:36" ht="15" x14ac:dyDescent="0.25">
      <c r="A4" s="38">
        <v>44652.389780092592</v>
      </c>
      <c r="B4" s="1" t="s">
        <v>390</v>
      </c>
      <c r="C4">
        <v>300</v>
      </c>
      <c r="D4">
        <v>293.7</v>
      </c>
      <c r="E4" s="1" t="s">
        <v>115</v>
      </c>
    </row>
    <row r="5" spans="1:36" ht="15" x14ac:dyDescent="0.25">
      <c r="A5" s="38">
        <v>44652.411724537036</v>
      </c>
      <c r="B5" s="1" t="s">
        <v>188</v>
      </c>
      <c r="C5">
        <v>697</v>
      </c>
      <c r="D5">
        <v>682.36</v>
      </c>
      <c r="E5" s="1" t="s">
        <v>6</v>
      </c>
    </row>
    <row r="6" spans="1:36" ht="15" x14ac:dyDescent="0.25">
      <c r="A6" s="38">
        <v>44652.422743055555</v>
      </c>
      <c r="B6" s="1" t="s">
        <v>291</v>
      </c>
      <c r="C6">
        <v>500</v>
      </c>
      <c r="D6">
        <v>489.5</v>
      </c>
      <c r="E6" s="1" t="s">
        <v>7</v>
      </c>
    </row>
    <row r="7" spans="1:36" ht="15" x14ac:dyDescent="0.25">
      <c r="A7" s="38">
        <v>44652.446527777778</v>
      </c>
      <c r="B7" s="1" t="s">
        <v>177</v>
      </c>
      <c r="C7">
        <v>300</v>
      </c>
      <c r="D7">
        <v>293.7</v>
      </c>
      <c r="E7" s="1" t="s">
        <v>99</v>
      </c>
    </row>
    <row r="8" spans="1:36" ht="15" x14ac:dyDescent="0.25">
      <c r="A8" s="38">
        <v>44652.447048611109</v>
      </c>
      <c r="B8" s="1" t="s">
        <v>177</v>
      </c>
      <c r="C8">
        <v>300</v>
      </c>
      <c r="D8">
        <v>293.7</v>
      </c>
      <c r="E8" s="1" t="s">
        <v>99</v>
      </c>
    </row>
    <row r="9" spans="1:36" ht="15" x14ac:dyDescent="0.25">
      <c r="A9" s="38">
        <v>44652.455358796295</v>
      </c>
      <c r="B9" s="1" t="s">
        <v>127</v>
      </c>
      <c r="C9">
        <v>150</v>
      </c>
      <c r="D9">
        <v>146.1</v>
      </c>
      <c r="E9" s="1" t="s">
        <v>7</v>
      </c>
    </row>
    <row r="10" spans="1:36" ht="15" x14ac:dyDescent="0.25">
      <c r="A10" s="38">
        <v>44652.545428240737</v>
      </c>
      <c r="B10" s="1" t="s">
        <v>110</v>
      </c>
      <c r="C10">
        <v>300</v>
      </c>
      <c r="D10">
        <v>293.7</v>
      </c>
      <c r="E10" s="1" t="s">
        <v>111</v>
      </c>
    </row>
    <row r="11" spans="1:36" ht="15" x14ac:dyDescent="0.25">
      <c r="A11" s="38">
        <v>44652.6096412037</v>
      </c>
      <c r="B11" s="1" t="s">
        <v>88</v>
      </c>
      <c r="C11">
        <v>100</v>
      </c>
      <c r="D11">
        <v>96.1</v>
      </c>
      <c r="E11" s="1" t="s">
        <v>7</v>
      </c>
    </row>
    <row r="12" spans="1:36" ht="15" x14ac:dyDescent="0.25">
      <c r="A12" s="38">
        <v>44652.71197916667</v>
      </c>
      <c r="B12" s="1" t="s">
        <v>391</v>
      </c>
      <c r="C12">
        <v>200</v>
      </c>
      <c r="D12">
        <v>195.8</v>
      </c>
      <c r="E12" s="1" t="s">
        <v>274</v>
      </c>
    </row>
    <row r="13" spans="1:36" ht="15" x14ac:dyDescent="0.25">
      <c r="A13" s="38">
        <v>44652.712476851855</v>
      </c>
      <c r="B13" s="1" t="s">
        <v>392</v>
      </c>
      <c r="C13">
        <v>500</v>
      </c>
      <c r="D13">
        <v>489.5</v>
      </c>
      <c r="E13" s="1" t="s">
        <v>191</v>
      </c>
    </row>
    <row r="14" spans="1:36" ht="15" x14ac:dyDescent="0.25">
      <c r="A14" s="38">
        <v>44652.712488425925</v>
      </c>
      <c r="B14" s="1" t="s">
        <v>393</v>
      </c>
      <c r="C14">
        <v>300</v>
      </c>
      <c r="D14">
        <v>293.7</v>
      </c>
      <c r="E14" s="1" t="s">
        <v>191</v>
      </c>
    </row>
    <row r="15" spans="1:36" ht="15" x14ac:dyDescent="0.25">
      <c r="A15" s="38">
        <v>44652.714328703703</v>
      </c>
      <c r="B15" s="1" t="s">
        <v>394</v>
      </c>
      <c r="C15">
        <v>200</v>
      </c>
      <c r="D15">
        <v>195.8</v>
      </c>
      <c r="E15" s="1" t="s">
        <v>274</v>
      </c>
    </row>
    <row r="16" spans="1:36" ht="15" x14ac:dyDescent="0.25">
      <c r="A16" s="38">
        <v>44652.714803240742</v>
      </c>
      <c r="B16" s="1" t="s">
        <v>395</v>
      </c>
      <c r="C16">
        <v>100</v>
      </c>
      <c r="D16">
        <v>96.1</v>
      </c>
      <c r="E16" s="1" t="s">
        <v>191</v>
      </c>
    </row>
    <row r="17" spans="1:5" ht="15" x14ac:dyDescent="0.25">
      <c r="A17" s="38">
        <v>44652.716261574074</v>
      </c>
      <c r="B17" s="1" t="s">
        <v>396</v>
      </c>
      <c r="C17">
        <v>500</v>
      </c>
      <c r="D17">
        <v>489.5</v>
      </c>
      <c r="E17" s="1" t="s">
        <v>191</v>
      </c>
    </row>
    <row r="18" spans="1:5" ht="15" x14ac:dyDescent="0.25">
      <c r="A18" s="38">
        <v>44652.717789351853</v>
      </c>
      <c r="B18" s="1" t="s">
        <v>397</v>
      </c>
      <c r="C18">
        <v>500</v>
      </c>
      <c r="D18">
        <v>489.5</v>
      </c>
      <c r="E18" s="1" t="s">
        <v>398</v>
      </c>
    </row>
    <row r="19" spans="1:5" ht="15" x14ac:dyDescent="0.25">
      <c r="A19" s="38">
        <v>44652.719861111109</v>
      </c>
      <c r="B19" s="1" t="s">
        <v>399</v>
      </c>
      <c r="C19">
        <v>500</v>
      </c>
      <c r="D19">
        <v>489.5</v>
      </c>
      <c r="E19" s="1" t="s">
        <v>191</v>
      </c>
    </row>
    <row r="20" spans="1:5" ht="15" x14ac:dyDescent="0.25">
      <c r="A20" s="38">
        <v>44652.720335648148</v>
      </c>
      <c r="B20" s="1" t="s">
        <v>400</v>
      </c>
      <c r="C20">
        <v>300</v>
      </c>
      <c r="D20">
        <v>293.7</v>
      </c>
      <c r="E20" s="1" t="s">
        <v>191</v>
      </c>
    </row>
    <row r="21" spans="1:5" ht="15" x14ac:dyDescent="0.25">
      <c r="A21" s="38">
        <v>44652.72446759259</v>
      </c>
      <c r="B21" s="1" t="s">
        <v>401</v>
      </c>
      <c r="C21">
        <v>300</v>
      </c>
      <c r="D21">
        <v>293.7</v>
      </c>
      <c r="E21" s="1" t="s">
        <v>191</v>
      </c>
    </row>
    <row r="22" spans="1:5" ht="15" x14ac:dyDescent="0.25">
      <c r="A22" s="38">
        <v>44652.724861111114</v>
      </c>
      <c r="B22" s="1" t="s">
        <v>250</v>
      </c>
      <c r="C22">
        <v>500</v>
      </c>
      <c r="D22">
        <v>489.5</v>
      </c>
      <c r="E22" s="1" t="s">
        <v>191</v>
      </c>
    </row>
    <row r="23" spans="1:5" ht="15" x14ac:dyDescent="0.25">
      <c r="A23" s="38">
        <v>44652.734270833331</v>
      </c>
      <c r="B23" s="1" t="s">
        <v>402</v>
      </c>
      <c r="C23">
        <v>1000</v>
      </c>
      <c r="D23">
        <v>979</v>
      </c>
      <c r="E23" s="1" t="s">
        <v>191</v>
      </c>
    </row>
    <row r="24" spans="1:5" ht="15" x14ac:dyDescent="0.25">
      <c r="A24" s="38">
        <v>44652.734837962962</v>
      </c>
      <c r="B24" s="1" t="s">
        <v>403</v>
      </c>
      <c r="C24">
        <v>100</v>
      </c>
      <c r="D24">
        <v>96.1</v>
      </c>
      <c r="E24" s="1" t="s">
        <v>6</v>
      </c>
    </row>
    <row r="25" spans="1:5" ht="15" x14ac:dyDescent="0.25">
      <c r="A25" s="38">
        <v>44652.737118055556</v>
      </c>
      <c r="B25" s="1" t="s">
        <v>404</v>
      </c>
      <c r="C25">
        <v>1000</v>
      </c>
      <c r="D25">
        <v>979</v>
      </c>
      <c r="E25" s="1" t="s">
        <v>191</v>
      </c>
    </row>
    <row r="26" spans="1:5" ht="15" x14ac:dyDescent="0.25">
      <c r="A26" s="38">
        <v>44652.739699074074</v>
      </c>
      <c r="B26" s="1" t="s">
        <v>405</v>
      </c>
      <c r="C26">
        <v>2000</v>
      </c>
      <c r="D26">
        <v>1958</v>
      </c>
      <c r="E26" s="1" t="s">
        <v>274</v>
      </c>
    </row>
    <row r="27" spans="1:5" ht="15" x14ac:dyDescent="0.25">
      <c r="A27" s="38">
        <v>44652.747384259259</v>
      </c>
      <c r="B27" s="1" t="s">
        <v>406</v>
      </c>
      <c r="C27">
        <v>500</v>
      </c>
      <c r="D27">
        <v>489.5</v>
      </c>
      <c r="E27" s="1" t="s">
        <v>191</v>
      </c>
    </row>
    <row r="28" spans="1:5" ht="15" x14ac:dyDescent="0.25">
      <c r="A28" s="38">
        <v>44652.752453703702</v>
      </c>
      <c r="B28" s="1" t="s">
        <v>407</v>
      </c>
      <c r="C28">
        <v>100</v>
      </c>
      <c r="D28">
        <v>96.1</v>
      </c>
      <c r="E28" s="1" t="s">
        <v>191</v>
      </c>
    </row>
    <row r="29" spans="1:5" ht="15" x14ac:dyDescent="0.25">
      <c r="A29" s="38">
        <v>44652.754953703705</v>
      </c>
      <c r="B29" s="1" t="s">
        <v>408</v>
      </c>
      <c r="C29">
        <v>1000</v>
      </c>
      <c r="D29">
        <v>979</v>
      </c>
      <c r="E29" s="1" t="s">
        <v>31</v>
      </c>
    </row>
    <row r="30" spans="1:5" ht="15" x14ac:dyDescent="0.25">
      <c r="A30" s="38">
        <v>44652.765879629631</v>
      </c>
      <c r="B30" s="1" t="s">
        <v>409</v>
      </c>
      <c r="C30">
        <v>100</v>
      </c>
      <c r="D30">
        <v>96.1</v>
      </c>
      <c r="E30" s="1" t="s">
        <v>191</v>
      </c>
    </row>
    <row r="31" spans="1:5" ht="15" x14ac:dyDescent="0.25">
      <c r="A31" s="38">
        <v>44652.767233796294</v>
      </c>
      <c r="B31" s="1" t="s">
        <v>410</v>
      </c>
      <c r="C31">
        <v>300</v>
      </c>
      <c r="D31">
        <v>293.7</v>
      </c>
      <c r="E31" s="1" t="s">
        <v>191</v>
      </c>
    </row>
    <row r="32" spans="1:5" ht="15" x14ac:dyDescent="0.25">
      <c r="A32" s="38">
        <v>44652.767592592594</v>
      </c>
      <c r="B32" s="1" t="s">
        <v>187</v>
      </c>
      <c r="C32">
        <v>100</v>
      </c>
      <c r="D32">
        <v>96.1</v>
      </c>
      <c r="E32" s="1" t="s">
        <v>7</v>
      </c>
    </row>
    <row r="33" spans="1:5" ht="15" x14ac:dyDescent="0.25">
      <c r="A33" s="38">
        <v>44652.77443287037</v>
      </c>
      <c r="B33" s="1" t="s">
        <v>411</v>
      </c>
      <c r="C33">
        <v>500</v>
      </c>
      <c r="D33">
        <v>489.5</v>
      </c>
      <c r="E33" s="1" t="s">
        <v>191</v>
      </c>
    </row>
    <row r="34" spans="1:5" ht="15" x14ac:dyDescent="0.25">
      <c r="A34" s="38">
        <v>44652.779548611114</v>
      </c>
      <c r="B34" s="1" t="s">
        <v>412</v>
      </c>
      <c r="C34">
        <v>200</v>
      </c>
      <c r="D34">
        <v>195.8</v>
      </c>
      <c r="E34" s="1" t="s">
        <v>274</v>
      </c>
    </row>
    <row r="35" spans="1:5" ht="15" x14ac:dyDescent="0.25">
      <c r="A35" s="38">
        <v>44652.789317129631</v>
      </c>
      <c r="B35" s="1" t="s">
        <v>413</v>
      </c>
      <c r="C35">
        <v>100</v>
      </c>
      <c r="D35">
        <v>96.1</v>
      </c>
      <c r="E35" s="1" t="s">
        <v>191</v>
      </c>
    </row>
    <row r="36" spans="1:5" ht="15" x14ac:dyDescent="0.25">
      <c r="A36" s="38">
        <v>44652.82880787037</v>
      </c>
      <c r="B36" s="1" t="s">
        <v>414</v>
      </c>
      <c r="C36">
        <v>1000</v>
      </c>
      <c r="D36">
        <v>979</v>
      </c>
      <c r="E36" s="1" t="s">
        <v>191</v>
      </c>
    </row>
    <row r="37" spans="1:5" ht="15" x14ac:dyDescent="0.25">
      <c r="A37" s="38">
        <v>44652.836076388892</v>
      </c>
      <c r="B37" s="1" t="s">
        <v>415</v>
      </c>
      <c r="C37">
        <v>100</v>
      </c>
      <c r="D37">
        <v>96.1</v>
      </c>
      <c r="E37" s="1" t="s">
        <v>416</v>
      </c>
    </row>
    <row r="38" spans="1:5" ht="15" x14ac:dyDescent="0.25">
      <c r="A38" s="38">
        <v>44652.846354166664</v>
      </c>
      <c r="B38" s="1" t="s">
        <v>65</v>
      </c>
      <c r="C38">
        <v>1000</v>
      </c>
      <c r="D38">
        <v>979</v>
      </c>
      <c r="E38" s="1" t="s">
        <v>191</v>
      </c>
    </row>
    <row r="39" spans="1:5" ht="15" x14ac:dyDescent="0.25">
      <c r="A39" s="38">
        <v>44652.850914351853</v>
      </c>
      <c r="B39" s="1" t="s">
        <v>170</v>
      </c>
      <c r="C39">
        <v>50</v>
      </c>
      <c r="D39">
        <v>46.1</v>
      </c>
      <c r="E39" s="1" t="s">
        <v>274</v>
      </c>
    </row>
    <row r="40" spans="1:5" ht="15" x14ac:dyDescent="0.25">
      <c r="A40" s="38">
        <v>44652.865648148145</v>
      </c>
      <c r="B40" s="1" t="s">
        <v>417</v>
      </c>
      <c r="C40">
        <v>300</v>
      </c>
      <c r="D40">
        <v>293.7</v>
      </c>
      <c r="E40" s="1" t="s">
        <v>191</v>
      </c>
    </row>
    <row r="41" spans="1:5" ht="15" x14ac:dyDescent="0.25">
      <c r="A41" s="38">
        <v>44652.873483796298</v>
      </c>
      <c r="B41" s="1" t="s">
        <v>133</v>
      </c>
      <c r="C41">
        <v>500</v>
      </c>
      <c r="D41">
        <v>489.5</v>
      </c>
      <c r="E41" s="1" t="s">
        <v>7</v>
      </c>
    </row>
    <row r="42" spans="1:5" ht="15" x14ac:dyDescent="0.25">
      <c r="A42" s="38">
        <v>44652.899317129632</v>
      </c>
      <c r="B42" s="1" t="s">
        <v>298</v>
      </c>
      <c r="C42">
        <v>1000</v>
      </c>
      <c r="D42">
        <v>979</v>
      </c>
      <c r="E42" s="1" t="s">
        <v>191</v>
      </c>
    </row>
    <row r="43" spans="1:5" ht="15" x14ac:dyDescent="0.25">
      <c r="A43" s="38">
        <v>44652.906689814816</v>
      </c>
      <c r="B43" s="1" t="s">
        <v>418</v>
      </c>
      <c r="C43">
        <v>300</v>
      </c>
      <c r="D43">
        <v>293.7</v>
      </c>
      <c r="E43" s="1" t="s">
        <v>191</v>
      </c>
    </row>
    <row r="44" spans="1:5" ht="15" x14ac:dyDescent="0.25">
      <c r="A44" s="38">
        <v>44652.918171296296</v>
      </c>
      <c r="B44" s="1" t="s">
        <v>207</v>
      </c>
      <c r="C44">
        <v>300</v>
      </c>
      <c r="D44">
        <v>293.7</v>
      </c>
      <c r="E44" s="1" t="s">
        <v>419</v>
      </c>
    </row>
    <row r="45" spans="1:5" ht="15" x14ac:dyDescent="0.25">
      <c r="A45" s="38">
        <v>44652.921307870369</v>
      </c>
      <c r="B45" s="1" t="s">
        <v>174</v>
      </c>
      <c r="C45">
        <v>100</v>
      </c>
      <c r="D45">
        <v>96.1</v>
      </c>
      <c r="E45" s="1" t="s">
        <v>420</v>
      </c>
    </row>
    <row r="46" spans="1:5" ht="15" x14ac:dyDescent="0.25">
      <c r="A46" s="38">
        <v>44652.921701388892</v>
      </c>
      <c r="B46" s="1" t="s">
        <v>421</v>
      </c>
      <c r="C46">
        <v>400</v>
      </c>
      <c r="D46">
        <v>391.6</v>
      </c>
      <c r="E46" s="1" t="s">
        <v>422</v>
      </c>
    </row>
    <row r="47" spans="1:5" ht="15" x14ac:dyDescent="0.25">
      <c r="A47" s="38">
        <v>44652.932141203702</v>
      </c>
      <c r="B47" s="1" t="s">
        <v>423</v>
      </c>
      <c r="C47">
        <v>300</v>
      </c>
      <c r="D47">
        <v>293.7</v>
      </c>
      <c r="E47" s="1" t="s">
        <v>191</v>
      </c>
    </row>
    <row r="48" spans="1:5" ht="15" x14ac:dyDescent="0.25">
      <c r="A48" s="38">
        <v>44652.932268518518</v>
      </c>
      <c r="B48" s="1" t="s">
        <v>183</v>
      </c>
      <c r="C48">
        <v>2000</v>
      </c>
      <c r="D48">
        <v>1958</v>
      </c>
      <c r="E48" s="1" t="s">
        <v>274</v>
      </c>
    </row>
    <row r="49" spans="1:5" ht="15" x14ac:dyDescent="0.25">
      <c r="A49" s="38">
        <v>44652.983483796299</v>
      </c>
      <c r="B49" s="1" t="s">
        <v>424</v>
      </c>
      <c r="C49">
        <v>100</v>
      </c>
      <c r="D49">
        <v>96.1</v>
      </c>
      <c r="E49" s="1" t="s">
        <v>191</v>
      </c>
    </row>
    <row r="50" spans="1:5" ht="15" x14ac:dyDescent="0.25">
      <c r="A50" s="38">
        <v>44653.003912037035</v>
      </c>
      <c r="B50" s="1" t="s">
        <v>425</v>
      </c>
      <c r="C50">
        <v>300</v>
      </c>
      <c r="D50">
        <v>293.7</v>
      </c>
      <c r="E50" s="1" t="s">
        <v>191</v>
      </c>
    </row>
    <row r="51" spans="1:5" ht="15" x14ac:dyDescent="0.25">
      <c r="A51" s="38">
        <v>44653.078634259262</v>
      </c>
      <c r="B51" s="1" t="s">
        <v>426</v>
      </c>
      <c r="C51">
        <v>500</v>
      </c>
      <c r="D51">
        <v>489.5</v>
      </c>
      <c r="E51" s="1" t="s">
        <v>31</v>
      </c>
    </row>
    <row r="52" spans="1:5" ht="15" x14ac:dyDescent="0.25">
      <c r="A52" s="38">
        <v>44653.245254629626</v>
      </c>
      <c r="B52" s="1" t="s">
        <v>427</v>
      </c>
      <c r="C52">
        <v>300</v>
      </c>
      <c r="D52">
        <v>293.7</v>
      </c>
      <c r="E52" s="1" t="s">
        <v>191</v>
      </c>
    </row>
    <row r="53" spans="1:5" ht="15" x14ac:dyDescent="0.25">
      <c r="A53" s="38">
        <v>44653.293923611112</v>
      </c>
      <c r="B53" s="1" t="s">
        <v>168</v>
      </c>
      <c r="C53">
        <v>300</v>
      </c>
      <c r="D53">
        <v>293.7</v>
      </c>
      <c r="E53" s="1" t="s">
        <v>7</v>
      </c>
    </row>
    <row r="54" spans="1:5" ht="15" x14ac:dyDescent="0.25">
      <c r="A54" s="38">
        <v>44653.343344907407</v>
      </c>
      <c r="B54" s="1" t="s">
        <v>144</v>
      </c>
      <c r="C54">
        <v>500</v>
      </c>
      <c r="D54">
        <v>489.5</v>
      </c>
      <c r="E54" s="1" t="s">
        <v>191</v>
      </c>
    </row>
    <row r="55" spans="1:5" ht="15" x14ac:dyDescent="0.25">
      <c r="A55" s="38">
        <v>44653.38417824074</v>
      </c>
      <c r="B55" s="1" t="s">
        <v>428</v>
      </c>
      <c r="C55">
        <v>500</v>
      </c>
      <c r="D55">
        <v>489.5</v>
      </c>
      <c r="E55" s="1" t="s">
        <v>191</v>
      </c>
    </row>
    <row r="56" spans="1:5" ht="15" x14ac:dyDescent="0.25">
      <c r="A56" s="38">
        <v>44653.389027777775</v>
      </c>
      <c r="B56" s="1" t="s">
        <v>429</v>
      </c>
      <c r="C56">
        <v>1000</v>
      </c>
      <c r="D56">
        <v>979</v>
      </c>
      <c r="E56" s="1" t="s">
        <v>191</v>
      </c>
    </row>
    <row r="57" spans="1:5" ht="15" x14ac:dyDescent="0.25">
      <c r="A57" s="38">
        <v>44653.438483796293</v>
      </c>
      <c r="B57" s="1" t="s">
        <v>430</v>
      </c>
      <c r="C57">
        <v>1000</v>
      </c>
      <c r="D57">
        <v>979</v>
      </c>
      <c r="E57" s="1" t="s">
        <v>431</v>
      </c>
    </row>
    <row r="58" spans="1:5" ht="15" x14ac:dyDescent="0.25">
      <c r="A58" s="38">
        <v>44653.442499999997</v>
      </c>
      <c r="B58" s="1" t="s">
        <v>432</v>
      </c>
      <c r="C58">
        <v>5000</v>
      </c>
      <c r="D58">
        <v>4895</v>
      </c>
      <c r="E58" s="1" t="s">
        <v>433</v>
      </c>
    </row>
    <row r="59" spans="1:5" ht="15" x14ac:dyDescent="0.25">
      <c r="A59" s="38">
        <v>44653.47011574074</v>
      </c>
      <c r="B59" s="1" t="s">
        <v>134</v>
      </c>
      <c r="C59">
        <v>500</v>
      </c>
      <c r="D59">
        <v>489.5</v>
      </c>
      <c r="E59" s="1" t="s">
        <v>135</v>
      </c>
    </row>
    <row r="60" spans="1:5" ht="15" x14ac:dyDescent="0.25">
      <c r="A60" s="38">
        <v>44653.509664351855</v>
      </c>
      <c r="B60" s="1" t="s">
        <v>292</v>
      </c>
      <c r="C60">
        <v>200</v>
      </c>
      <c r="D60">
        <v>195.8</v>
      </c>
      <c r="E60" s="1" t="s">
        <v>274</v>
      </c>
    </row>
    <row r="61" spans="1:5" ht="15" x14ac:dyDescent="0.25">
      <c r="A61" s="38">
        <v>44653.563287037039</v>
      </c>
      <c r="B61" s="1" t="s">
        <v>290</v>
      </c>
      <c r="C61">
        <v>3000</v>
      </c>
      <c r="D61">
        <v>2937</v>
      </c>
      <c r="E61" s="1" t="s">
        <v>31</v>
      </c>
    </row>
    <row r="62" spans="1:5" ht="15" x14ac:dyDescent="0.25">
      <c r="A62" s="38">
        <v>44653.563368055555</v>
      </c>
      <c r="B62" s="1" t="s">
        <v>173</v>
      </c>
      <c r="C62">
        <v>50</v>
      </c>
      <c r="D62">
        <v>46.1</v>
      </c>
      <c r="E62" s="1" t="s">
        <v>202</v>
      </c>
    </row>
    <row r="63" spans="1:5" ht="15" x14ac:dyDescent="0.25">
      <c r="A63" s="38">
        <v>44653.56490740741</v>
      </c>
      <c r="B63" s="1" t="s">
        <v>434</v>
      </c>
      <c r="C63">
        <v>100</v>
      </c>
      <c r="D63">
        <v>96.1</v>
      </c>
      <c r="E63" s="1" t="s">
        <v>191</v>
      </c>
    </row>
    <row r="64" spans="1:5" ht="15" x14ac:dyDescent="0.25">
      <c r="A64" s="38">
        <v>44653.578009259261</v>
      </c>
      <c r="B64" s="1" t="s">
        <v>435</v>
      </c>
      <c r="C64">
        <v>50000</v>
      </c>
      <c r="D64">
        <v>48950</v>
      </c>
      <c r="E64" s="1" t="s">
        <v>274</v>
      </c>
    </row>
    <row r="65" spans="1:5" ht="15" x14ac:dyDescent="0.25">
      <c r="A65" s="38">
        <v>44653.592766203707</v>
      </c>
      <c r="B65" s="1" t="s">
        <v>348</v>
      </c>
      <c r="C65">
        <v>1000</v>
      </c>
      <c r="D65">
        <v>979</v>
      </c>
      <c r="E65" s="1" t="s">
        <v>191</v>
      </c>
    </row>
    <row r="66" spans="1:5" ht="15" x14ac:dyDescent="0.25">
      <c r="A66" s="38">
        <v>44653.59783564815</v>
      </c>
      <c r="B66" s="1" t="s">
        <v>436</v>
      </c>
      <c r="C66">
        <v>10</v>
      </c>
      <c r="D66">
        <v>6.1</v>
      </c>
      <c r="E66" s="1" t="s">
        <v>437</v>
      </c>
    </row>
    <row r="67" spans="1:5" ht="15" x14ac:dyDescent="0.25">
      <c r="A67" s="38">
        <v>44653.627141203702</v>
      </c>
      <c r="B67" s="1" t="s">
        <v>438</v>
      </c>
      <c r="C67">
        <v>10000</v>
      </c>
      <c r="D67">
        <v>9790</v>
      </c>
      <c r="E67" s="1" t="s">
        <v>439</v>
      </c>
    </row>
    <row r="68" spans="1:5" ht="15" x14ac:dyDescent="0.25">
      <c r="A68" s="38">
        <v>44653.657337962963</v>
      </c>
      <c r="B68" s="1" t="s">
        <v>440</v>
      </c>
      <c r="C68">
        <v>500</v>
      </c>
      <c r="D68">
        <v>489.5</v>
      </c>
      <c r="E68" s="1" t="s">
        <v>191</v>
      </c>
    </row>
    <row r="69" spans="1:5" ht="15" x14ac:dyDescent="0.25">
      <c r="A69" s="38">
        <v>44653.747349537036</v>
      </c>
      <c r="B69" s="1" t="s">
        <v>441</v>
      </c>
      <c r="C69">
        <v>100</v>
      </c>
      <c r="D69">
        <v>96.1</v>
      </c>
      <c r="E69" s="1" t="s">
        <v>7</v>
      </c>
    </row>
    <row r="70" spans="1:5" ht="15" x14ac:dyDescent="0.25">
      <c r="A70" s="38">
        <v>44653.79478009259</v>
      </c>
      <c r="B70" s="1" t="s">
        <v>442</v>
      </c>
      <c r="C70">
        <v>3000</v>
      </c>
      <c r="D70">
        <v>2937</v>
      </c>
      <c r="E70" s="1" t="s">
        <v>191</v>
      </c>
    </row>
    <row r="71" spans="1:5" ht="15" x14ac:dyDescent="0.25">
      <c r="A71" s="38">
        <v>44653.807233796295</v>
      </c>
      <c r="B71" s="1" t="s">
        <v>443</v>
      </c>
      <c r="C71">
        <v>500</v>
      </c>
      <c r="D71">
        <v>489.5</v>
      </c>
      <c r="E71" s="1" t="s">
        <v>191</v>
      </c>
    </row>
    <row r="72" spans="1:5" ht="15" x14ac:dyDescent="0.25">
      <c r="A72" s="38">
        <v>44653.838969907411</v>
      </c>
      <c r="B72" s="1" t="s">
        <v>444</v>
      </c>
      <c r="C72">
        <v>500</v>
      </c>
      <c r="D72">
        <v>489.5</v>
      </c>
      <c r="E72" s="1" t="s">
        <v>31</v>
      </c>
    </row>
    <row r="73" spans="1:5" ht="15" x14ac:dyDescent="0.25">
      <c r="A73" s="38">
        <v>44653.860509259262</v>
      </c>
      <c r="B73" s="1" t="s">
        <v>82</v>
      </c>
      <c r="C73">
        <v>500</v>
      </c>
      <c r="D73">
        <v>489.5</v>
      </c>
      <c r="E73" s="1" t="s">
        <v>36</v>
      </c>
    </row>
    <row r="74" spans="1:5" ht="15" x14ac:dyDescent="0.25">
      <c r="A74" s="38">
        <v>44653.86451388889</v>
      </c>
      <c r="B74" s="1" t="s">
        <v>445</v>
      </c>
      <c r="C74">
        <v>10</v>
      </c>
      <c r="D74">
        <v>6.1</v>
      </c>
      <c r="E74" s="1" t="s">
        <v>274</v>
      </c>
    </row>
    <row r="75" spans="1:5" ht="15" x14ac:dyDescent="0.25">
      <c r="A75" s="38">
        <v>44653.88175925926</v>
      </c>
      <c r="B75" s="1" t="s">
        <v>446</v>
      </c>
      <c r="C75">
        <v>300</v>
      </c>
      <c r="D75">
        <v>293.7</v>
      </c>
      <c r="E75" s="1" t="s">
        <v>191</v>
      </c>
    </row>
    <row r="76" spans="1:5" ht="15" x14ac:dyDescent="0.25">
      <c r="A76" s="38">
        <v>44653.889780092592</v>
      </c>
      <c r="B76" s="1" t="s">
        <v>258</v>
      </c>
      <c r="C76">
        <v>500</v>
      </c>
      <c r="D76">
        <v>489.5</v>
      </c>
      <c r="E76" s="1" t="s">
        <v>7</v>
      </c>
    </row>
    <row r="77" spans="1:5" ht="15" x14ac:dyDescent="0.25">
      <c r="A77" s="38">
        <v>44654.066759259258</v>
      </c>
      <c r="B77" s="1" t="s">
        <v>447</v>
      </c>
      <c r="C77">
        <v>500</v>
      </c>
      <c r="D77">
        <v>489.5</v>
      </c>
      <c r="E77" s="1" t="s">
        <v>191</v>
      </c>
    </row>
    <row r="78" spans="1:5" ht="15" x14ac:dyDescent="0.25">
      <c r="A78" s="38">
        <v>44654.288356481484</v>
      </c>
      <c r="B78" s="1" t="s">
        <v>88</v>
      </c>
      <c r="C78">
        <v>100</v>
      </c>
      <c r="D78">
        <v>96.1</v>
      </c>
      <c r="E78" s="1" t="s">
        <v>7</v>
      </c>
    </row>
    <row r="79" spans="1:5" ht="15" x14ac:dyDescent="0.25">
      <c r="A79" s="38">
        <v>44654.339178240742</v>
      </c>
      <c r="B79" s="1" t="s">
        <v>210</v>
      </c>
      <c r="C79">
        <v>300</v>
      </c>
      <c r="D79">
        <v>293.7</v>
      </c>
      <c r="E79" s="1" t="s">
        <v>32</v>
      </c>
    </row>
    <row r="80" spans="1:5" ht="15" x14ac:dyDescent="0.25">
      <c r="A80" s="38">
        <v>44654.480428240742</v>
      </c>
      <c r="B80" s="1" t="s">
        <v>190</v>
      </c>
      <c r="C80">
        <v>100</v>
      </c>
      <c r="D80">
        <v>96.1</v>
      </c>
      <c r="E80" s="1" t="s">
        <v>32</v>
      </c>
    </row>
    <row r="81" spans="1:5" ht="15" x14ac:dyDescent="0.25">
      <c r="A81" s="38">
        <v>44654.496087962965</v>
      </c>
      <c r="B81" s="1" t="s">
        <v>448</v>
      </c>
      <c r="C81">
        <v>3000</v>
      </c>
      <c r="D81">
        <v>2937</v>
      </c>
      <c r="E81" s="1" t="s">
        <v>191</v>
      </c>
    </row>
    <row r="82" spans="1:5" ht="15" x14ac:dyDescent="0.25">
      <c r="A82" s="38">
        <v>44654.670208333337</v>
      </c>
      <c r="B82" s="1" t="s">
        <v>243</v>
      </c>
      <c r="C82">
        <v>20000</v>
      </c>
      <c r="D82">
        <v>19580</v>
      </c>
      <c r="E82" s="1" t="s">
        <v>274</v>
      </c>
    </row>
    <row r="83" spans="1:5" ht="15" x14ac:dyDescent="0.25">
      <c r="A83" s="38">
        <v>44654.709652777776</v>
      </c>
      <c r="B83" s="1" t="s">
        <v>189</v>
      </c>
      <c r="C83">
        <v>300</v>
      </c>
      <c r="D83">
        <v>293.7</v>
      </c>
      <c r="E83" s="1" t="s">
        <v>7</v>
      </c>
    </row>
    <row r="84" spans="1:5" ht="15" x14ac:dyDescent="0.25">
      <c r="A84" s="38">
        <v>44654.744652777779</v>
      </c>
      <c r="B84" s="1" t="s">
        <v>449</v>
      </c>
      <c r="C84">
        <v>1000</v>
      </c>
      <c r="D84">
        <v>979</v>
      </c>
      <c r="E84" s="1" t="s">
        <v>191</v>
      </c>
    </row>
    <row r="85" spans="1:5" ht="15" x14ac:dyDescent="0.25">
      <c r="A85" s="38">
        <v>44654.807615740741</v>
      </c>
      <c r="B85" s="1" t="s">
        <v>158</v>
      </c>
      <c r="C85">
        <v>500</v>
      </c>
      <c r="D85">
        <v>489.5</v>
      </c>
      <c r="E85" s="1" t="s">
        <v>6</v>
      </c>
    </row>
    <row r="86" spans="1:5" ht="15" x14ac:dyDescent="0.25">
      <c r="A86" s="38">
        <v>44654.812175925923</v>
      </c>
      <c r="B86" s="1" t="s">
        <v>450</v>
      </c>
      <c r="C86">
        <v>3000</v>
      </c>
      <c r="D86">
        <v>2937</v>
      </c>
      <c r="E86" s="1" t="s">
        <v>199</v>
      </c>
    </row>
    <row r="87" spans="1:5" ht="15" x14ac:dyDescent="0.25">
      <c r="A87" s="38">
        <v>44654.822395833333</v>
      </c>
      <c r="B87" s="1" t="s">
        <v>451</v>
      </c>
      <c r="C87">
        <v>500</v>
      </c>
      <c r="D87">
        <v>489.5</v>
      </c>
      <c r="E87" s="1" t="s">
        <v>35</v>
      </c>
    </row>
    <row r="88" spans="1:5" ht="15" x14ac:dyDescent="0.25">
      <c r="A88" s="38">
        <v>44654.824641203704</v>
      </c>
      <c r="B88" s="1" t="s">
        <v>451</v>
      </c>
      <c r="C88">
        <v>300</v>
      </c>
      <c r="D88">
        <v>293.7</v>
      </c>
      <c r="E88" s="1" t="s">
        <v>199</v>
      </c>
    </row>
    <row r="89" spans="1:5" ht="15" x14ac:dyDescent="0.25">
      <c r="A89" s="38">
        <v>44654.831099537034</v>
      </c>
      <c r="B89" s="1" t="s">
        <v>452</v>
      </c>
      <c r="C89">
        <v>1000</v>
      </c>
      <c r="D89">
        <v>979</v>
      </c>
      <c r="E89" s="1" t="s">
        <v>32</v>
      </c>
    </row>
    <row r="90" spans="1:5" ht="15" x14ac:dyDescent="0.25">
      <c r="A90" s="38">
        <v>44654.897812499999</v>
      </c>
      <c r="B90" s="1" t="s">
        <v>81</v>
      </c>
      <c r="C90">
        <v>1000</v>
      </c>
      <c r="D90">
        <v>979</v>
      </c>
      <c r="E90" s="1" t="s">
        <v>7</v>
      </c>
    </row>
    <row r="91" spans="1:5" ht="15" x14ac:dyDescent="0.25">
      <c r="A91" s="38">
        <v>44654.923055555555</v>
      </c>
      <c r="B91" s="1" t="s">
        <v>453</v>
      </c>
      <c r="C91">
        <v>500</v>
      </c>
      <c r="D91">
        <v>489.5</v>
      </c>
      <c r="E91" s="1" t="s">
        <v>287</v>
      </c>
    </row>
    <row r="92" spans="1:5" ht="15" x14ac:dyDescent="0.25">
      <c r="A92" s="38">
        <v>44654.943101851852</v>
      </c>
      <c r="B92" s="1" t="s">
        <v>293</v>
      </c>
      <c r="C92">
        <v>100</v>
      </c>
      <c r="D92">
        <v>96.1</v>
      </c>
      <c r="E92" s="1" t="s">
        <v>32</v>
      </c>
    </row>
    <row r="93" spans="1:5" ht="15" x14ac:dyDescent="0.25">
      <c r="A93" s="38">
        <v>44654.943437499998</v>
      </c>
      <c r="B93" s="1" t="s">
        <v>119</v>
      </c>
      <c r="C93">
        <v>100</v>
      </c>
      <c r="D93">
        <v>96.1</v>
      </c>
      <c r="E93" s="1" t="s">
        <v>28</v>
      </c>
    </row>
    <row r="94" spans="1:5" ht="15" x14ac:dyDescent="0.25">
      <c r="A94" s="38">
        <v>44655.022905092592</v>
      </c>
      <c r="B94" s="1" t="s">
        <v>164</v>
      </c>
      <c r="C94">
        <v>100</v>
      </c>
      <c r="D94">
        <v>96.1</v>
      </c>
      <c r="E94" s="1" t="s">
        <v>7</v>
      </c>
    </row>
    <row r="95" spans="1:5" ht="15" x14ac:dyDescent="0.25">
      <c r="A95" s="38">
        <v>44655.062060185184</v>
      </c>
      <c r="B95" s="1" t="s">
        <v>454</v>
      </c>
      <c r="C95">
        <v>500</v>
      </c>
      <c r="D95">
        <v>489.5</v>
      </c>
      <c r="E95" s="1" t="s">
        <v>191</v>
      </c>
    </row>
    <row r="96" spans="1:5" ht="15" x14ac:dyDescent="0.25">
      <c r="A96" s="38">
        <v>44655.385972222219</v>
      </c>
      <c r="B96" s="1" t="s">
        <v>120</v>
      </c>
      <c r="C96">
        <v>100</v>
      </c>
      <c r="D96">
        <v>96.1</v>
      </c>
      <c r="E96" s="1" t="s">
        <v>7</v>
      </c>
    </row>
    <row r="97" spans="1:5" ht="15" x14ac:dyDescent="0.25">
      <c r="A97" s="38">
        <v>44655.4140625</v>
      </c>
      <c r="B97" s="1" t="s">
        <v>167</v>
      </c>
      <c r="C97">
        <v>1000</v>
      </c>
      <c r="D97">
        <v>979</v>
      </c>
      <c r="E97" s="1" t="s">
        <v>32</v>
      </c>
    </row>
    <row r="98" spans="1:5" ht="15" x14ac:dyDescent="0.25">
      <c r="A98" s="38">
        <v>44655.555127314816</v>
      </c>
      <c r="B98" s="1" t="s">
        <v>87</v>
      </c>
      <c r="C98">
        <v>1000</v>
      </c>
      <c r="D98">
        <v>979</v>
      </c>
      <c r="E98" s="1" t="s">
        <v>32</v>
      </c>
    </row>
    <row r="99" spans="1:5" ht="15" x14ac:dyDescent="0.25">
      <c r="A99" s="38">
        <v>44655.688935185186</v>
      </c>
      <c r="B99" s="1" t="s">
        <v>455</v>
      </c>
      <c r="C99">
        <v>50</v>
      </c>
      <c r="D99">
        <v>46.1</v>
      </c>
      <c r="E99" s="1" t="s">
        <v>5</v>
      </c>
    </row>
    <row r="100" spans="1:5" ht="15" x14ac:dyDescent="0.25">
      <c r="A100" s="38">
        <v>44655.720300925925</v>
      </c>
      <c r="B100" s="1" t="s">
        <v>80</v>
      </c>
      <c r="C100">
        <v>500</v>
      </c>
      <c r="D100">
        <v>489.5</v>
      </c>
      <c r="E100" s="1" t="s">
        <v>42</v>
      </c>
    </row>
    <row r="101" spans="1:5" ht="15" x14ac:dyDescent="0.25">
      <c r="A101" s="38">
        <v>44655.820821759262</v>
      </c>
      <c r="B101" s="1" t="s">
        <v>259</v>
      </c>
      <c r="C101">
        <v>500</v>
      </c>
      <c r="D101">
        <v>489.5</v>
      </c>
      <c r="E101" s="1" t="s">
        <v>260</v>
      </c>
    </row>
    <row r="102" spans="1:5" ht="15" x14ac:dyDescent="0.25">
      <c r="A102" s="38">
        <v>44655.849618055552</v>
      </c>
      <c r="B102" s="1" t="s">
        <v>141</v>
      </c>
      <c r="C102">
        <v>50</v>
      </c>
      <c r="D102">
        <v>46.1</v>
      </c>
      <c r="E102" s="1" t="s">
        <v>7</v>
      </c>
    </row>
    <row r="103" spans="1:5" ht="15" x14ac:dyDescent="0.25">
      <c r="A103" s="38">
        <v>44655.862025462964</v>
      </c>
      <c r="B103" s="1" t="s">
        <v>79</v>
      </c>
      <c r="C103">
        <v>200</v>
      </c>
      <c r="D103">
        <v>195.8</v>
      </c>
      <c r="E103" s="1" t="s">
        <v>7</v>
      </c>
    </row>
    <row r="104" spans="1:5" ht="15" x14ac:dyDescent="0.25">
      <c r="A104" s="38">
        <v>44655.897152777776</v>
      </c>
      <c r="B104" s="1" t="s">
        <v>193</v>
      </c>
      <c r="C104">
        <v>100</v>
      </c>
      <c r="D104">
        <v>96.1</v>
      </c>
      <c r="E104" s="1" t="s">
        <v>32</v>
      </c>
    </row>
    <row r="105" spans="1:5" ht="15" x14ac:dyDescent="0.25">
      <c r="A105" s="38">
        <v>44655.903333333335</v>
      </c>
      <c r="B105" s="1" t="s">
        <v>78</v>
      </c>
      <c r="C105">
        <v>300</v>
      </c>
      <c r="D105">
        <v>293.7</v>
      </c>
      <c r="E105" s="1" t="s">
        <v>39</v>
      </c>
    </row>
    <row r="106" spans="1:5" ht="15" x14ac:dyDescent="0.25">
      <c r="A106" s="38">
        <v>44656.356956018521</v>
      </c>
      <c r="B106" s="1" t="s">
        <v>121</v>
      </c>
      <c r="C106">
        <v>300</v>
      </c>
      <c r="D106">
        <v>293.7</v>
      </c>
      <c r="E106" s="1" t="s">
        <v>7</v>
      </c>
    </row>
    <row r="107" spans="1:5" ht="15" x14ac:dyDescent="0.25">
      <c r="A107" s="38">
        <v>44656.63858796296</v>
      </c>
      <c r="B107" s="1" t="s">
        <v>122</v>
      </c>
      <c r="C107">
        <v>100</v>
      </c>
      <c r="D107">
        <v>96.1</v>
      </c>
      <c r="E107" s="1" t="s">
        <v>7</v>
      </c>
    </row>
    <row r="108" spans="1:5" ht="15" x14ac:dyDescent="0.25">
      <c r="A108" s="38">
        <v>44656.671712962961</v>
      </c>
      <c r="B108" s="1" t="s">
        <v>89</v>
      </c>
      <c r="C108">
        <v>1500</v>
      </c>
      <c r="D108">
        <v>1468.5</v>
      </c>
      <c r="E108" s="1" t="s">
        <v>7</v>
      </c>
    </row>
    <row r="109" spans="1:5" ht="15" x14ac:dyDescent="0.25">
      <c r="A109" s="38">
        <v>44656.790162037039</v>
      </c>
      <c r="B109" s="1" t="s">
        <v>77</v>
      </c>
      <c r="C109">
        <v>500</v>
      </c>
      <c r="D109">
        <v>489.5</v>
      </c>
      <c r="E109" s="1" t="s">
        <v>7</v>
      </c>
    </row>
    <row r="110" spans="1:5" ht="15" x14ac:dyDescent="0.25">
      <c r="A110" s="38">
        <v>44656.797233796293</v>
      </c>
      <c r="B110" s="1" t="s">
        <v>456</v>
      </c>
      <c r="C110">
        <v>400</v>
      </c>
      <c r="D110">
        <v>391.6</v>
      </c>
      <c r="E110" s="1" t="s">
        <v>457</v>
      </c>
    </row>
    <row r="111" spans="1:5" ht="15" x14ac:dyDescent="0.25">
      <c r="A111" s="38">
        <v>44656.895069444443</v>
      </c>
      <c r="B111" s="1" t="s">
        <v>83</v>
      </c>
      <c r="C111">
        <v>200</v>
      </c>
      <c r="D111">
        <v>195.8</v>
      </c>
      <c r="E111" s="1" t="s">
        <v>91</v>
      </c>
    </row>
    <row r="112" spans="1:5" ht="15" x14ac:dyDescent="0.25">
      <c r="A112" s="38">
        <v>44657.12605324074</v>
      </c>
      <c r="B112" s="1" t="s">
        <v>90</v>
      </c>
      <c r="C112">
        <v>300</v>
      </c>
      <c r="D112">
        <v>293.7</v>
      </c>
      <c r="E112" s="1" t="s">
        <v>28</v>
      </c>
    </row>
    <row r="113" spans="1:5" ht="15" x14ac:dyDescent="0.25">
      <c r="A113" s="38">
        <v>44657.35796296296</v>
      </c>
      <c r="B113" s="1" t="s">
        <v>76</v>
      </c>
      <c r="C113">
        <v>100</v>
      </c>
      <c r="D113">
        <v>96.1</v>
      </c>
      <c r="E113" s="1" t="s">
        <v>32</v>
      </c>
    </row>
    <row r="114" spans="1:5" ht="15" x14ac:dyDescent="0.25">
      <c r="A114" s="38">
        <v>44657.52789351852</v>
      </c>
      <c r="B114" s="1" t="s">
        <v>160</v>
      </c>
      <c r="C114">
        <v>100</v>
      </c>
      <c r="D114">
        <v>96.1</v>
      </c>
      <c r="E114" s="1" t="s">
        <v>7</v>
      </c>
    </row>
    <row r="115" spans="1:5" ht="15" x14ac:dyDescent="0.25">
      <c r="A115" s="38">
        <v>44657.69054398148</v>
      </c>
      <c r="B115" s="1" t="s">
        <v>194</v>
      </c>
      <c r="C115">
        <v>100</v>
      </c>
      <c r="D115">
        <v>96.1</v>
      </c>
      <c r="E115" s="1" t="s">
        <v>7</v>
      </c>
    </row>
    <row r="116" spans="1:5" ht="15" x14ac:dyDescent="0.25">
      <c r="A116" s="38">
        <v>44658.447210648148</v>
      </c>
      <c r="B116" s="1" t="s">
        <v>142</v>
      </c>
      <c r="C116">
        <v>100</v>
      </c>
      <c r="D116">
        <v>96.1</v>
      </c>
      <c r="E116" s="1" t="s">
        <v>128</v>
      </c>
    </row>
    <row r="117" spans="1:5" ht="15" x14ac:dyDescent="0.25">
      <c r="A117" s="38">
        <v>44658.594594907408</v>
      </c>
      <c r="B117" s="1" t="s">
        <v>262</v>
      </c>
      <c r="C117">
        <v>100</v>
      </c>
      <c r="D117">
        <v>96.1</v>
      </c>
      <c r="E117" s="1" t="s">
        <v>7</v>
      </c>
    </row>
    <row r="118" spans="1:5" ht="15" x14ac:dyDescent="0.25">
      <c r="A118" s="38">
        <v>44658.978680555556</v>
      </c>
      <c r="B118" s="1" t="s">
        <v>74</v>
      </c>
      <c r="C118">
        <v>100</v>
      </c>
      <c r="D118">
        <v>96.1</v>
      </c>
      <c r="E118" s="1" t="s">
        <v>32</v>
      </c>
    </row>
    <row r="119" spans="1:5" ht="15" x14ac:dyDescent="0.25">
      <c r="A119" s="38">
        <v>44659.358831018515</v>
      </c>
      <c r="B119" s="1" t="s">
        <v>75</v>
      </c>
      <c r="C119">
        <v>500</v>
      </c>
      <c r="D119">
        <v>489.5</v>
      </c>
      <c r="E119" s="1" t="s">
        <v>32</v>
      </c>
    </row>
    <row r="120" spans="1:5" ht="15" x14ac:dyDescent="0.25">
      <c r="A120" s="38">
        <v>44659.483993055554</v>
      </c>
      <c r="B120" s="1" t="s">
        <v>458</v>
      </c>
      <c r="C120">
        <v>2000</v>
      </c>
      <c r="D120">
        <v>1958</v>
      </c>
      <c r="E120" s="1" t="s">
        <v>457</v>
      </c>
    </row>
    <row r="121" spans="1:5" ht="15" x14ac:dyDescent="0.25">
      <c r="A121" s="38">
        <v>44659.504108796296</v>
      </c>
      <c r="B121" s="1" t="s">
        <v>73</v>
      </c>
      <c r="C121">
        <v>100</v>
      </c>
      <c r="D121">
        <v>96.1</v>
      </c>
      <c r="E121" s="1" t="s">
        <v>7</v>
      </c>
    </row>
    <row r="122" spans="1:5" ht="15" x14ac:dyDescent="0.25">
      <c r="A122" s="38">
        <v>44659.506041666667</v>
      </c>
      <c r="B122" s="1" t="s">
        <v>165</v>
      </c>
      <c r="C122">
        <v>300</v>
      </c>
      <c r="D122">
        <v>293.7</v>
      </c>
      <c r="E122" s="1" t="s">
        <v>7</v>
      </c>
    </row>
    <row r="123" spans="1:5" ht="15" x14ac:dyDescent="0.25">
      <c r="A123" s="38">
        <v>44659.548020833332</v>
      </c>
      <c r="B123" s="1" t="s">
        <v>49</v>
      </c>
      <c r="C123">
        <v>500</v>
      </c>
      <c r="D123">
        <v>489.5</v>
      </c>
      <c r="E123" s="1" t="s">
        <v>44</v>
      </c>
    </row>
    <row r="124" spans="1:5" ht="15" x14ac:dyDescent="0.25">
      <c r="A124" s="38">
        <v>44659.901574074072</v>
      </c>
      <c r="B124" s="1" t="s">
        <v>145</v>
      </c>
      <c r="C124">
        <v>200</v>
      </c>
      <c r="D124">
        <v>195.8</v>
      </c>
      <c r="E124" s="1" t="s">
        <v>7</v>
      </c>
    </row>
    <row r="125" spans="1:5" ht="15" x14ac:dyDescent="0.25">
      <c r="A125" s="38">
        <v>44660.015636574077</v>
      </c>
      <c r="B125" s="1" t="s">
        <v>299</v>
      </c>
      <c r="C125">
        <v>30</v>
      </c>
      <c r="D125">
        <v>26.1</v>
      </c>
      <c r="E125" s="1" t="s">
        <v>7</v>
      </c>
    </row>
    <row r="126" spans="1:5" ht="15" x14ac:dyDescent="0.25">
      <c r="A126" s="38">
        <v>44660.845462962963</v>
      </c>
      <c r="B126" s="1" t="s">
        <v>71</v>
      </c>
      <c r="C126">
        <v>300</v>
      </c>
      <c r="D126">
        <v>293.7</v>
      </c>
      <c r="E126" s="1" t="s">
        <v>32</v>
      </c>
    </row>
    <row r="127" spans="1:5" ht="15" x14ac:dyDescent="0.25">
      <c r="A127" s="38">
        <v>44660.858819444446</v>
      </c>
      <c r="B127" s="1" t="s">
        <v>172</v>
      </c>
      <c r="C127">
        <v>1000</v>
      </c>
      <c r="D127">
        <v>979</v>
      </c>
      <c r="E127" s="1" t="s">
        <v>7</v>
      </c>
    </row>
    <row r="128" spans="1:5" ht="15" x14ac:dyDescent="0.25">
      <c r="A128" s="38">
        <v>44660.942094907405</v>
      </c>
      <c r="B128" s="1" t="s">
        <v>263</v>
      </c>
      <c r="C128">
        <v>100</v>
      </c>
      <c r="D128">
        <v>96.1</v>
      </c>
      <c r="E128" s="1" t="s">
        <v>7</v>
      </c>
    </row>
    <row r="129" spans="1:5" ht="15" x14ac:dyDescent="0.25">
      <c r="A129" s="38">
        <v>44661.610069444447</v>
      </c>
      <c r="B129" s="1" t="s">
        <v>92</v>
      </c>
      <c r="C129">
        <v>100</v>
      </c>
      <c r="D129">
        <v>96.1</v>
      </c>
      <c r="E129" s="1" t="s">
        <v>93</v>
      </c>
    </row>
    <row r="130" spans="1:5" ht="15" x14ac:dyDescent="0.25">
      <c r="A130" s="38">
        <v>44661.710312499999</v>
      </c>
      <c r="B130" s="1" t="s">
        <v>72</v>
      </c>
      <c r="C130">
        <v>500</v>
      </c>
      <c r="D130">
        <v>489.5</v>
      </c>
      <c r="E130" s="1" t="s">
        <v>7</v>
      </c>
    </row>
    <row r="131" spans="1:5" ht="15" x14ac:dyDescent="0.25">
      <c r="A131" s="38">
        <v>44661.728773148148</v>
      </c>
      <c r="B131" s="1" t="s">
        <v>215</v>
      </c>
      <c r="C131">
        <v>100</v>
      </c>
      <c r="D131">
        <v>96.1</v>
      </c>
      <c r="E131" s="1" t="s">
        <v>7</v>
      </c>
    </row>
    <row r="132" spans="1:5" ht="15" x14ac:dyDescent="0.25">
      <c r="A132" s="38">
        <v>44661.751921296294</v>
      </c>
      <c r="B132" s="1" t="s">
        <v>264</v>
      </c>
      <c r="C132">
        <v>300</v>
      </c>
      <c r="D132">
        <v>293.7</v>
      </c>
      <c r="E132" s="1" t="s">
        <v>265</v>
      </c>
    </row>
    <row r="133" spans="1:5" ht="15" x14ac:dyDescent="0.25">
      <c r="A133" s="38">
        <v>44661.820740740739</v>
      </c>
      <c r="B133" s="1" t="s">
        <v>267</v>
      </c>
      <c r="C133">
        <v>100</v>
      </c>
      <c r="D133">
        <v>96.1</v>
      </c>
      <c r="E133" s="1" t="s">
        <v>28</v>
      </c>
    </row>
    <row r="134" spans="1:5" ht="15" x14ac:dyDescent="0.25">
      <c r="A134" s="38">
        <v>44661.918888888889</v>
      </c>
      <c r="B134" s="1" t="s">
        <v>266</v>
      </c>
      <c r="C134">
        <v>500</v>
      </c>
      <c r="D134">
        <v>489.5</v>
      </c>
      <c r="E134" s="1" t="s">
        <v>257</v>
      </c>
    </row>
    <row r="135" spans="1:5" ht="15" x14ac:dyDescent="0.25">
      <c r="A135" s="38">
        <v>44662.478761574072</v>
      </c>
      <c r="B135" s="1" t="s">
        <v>301</v>
      </c>
      <c r="C135">
        <v>500</v>
      </c>
      <c r="D135">
        <v>489.5</v>
      </c>
      <c r="E135" s="1" t="s">
        <v>7</v>
      </c>
    </row>
    <row r="136" spans="1:5" ht="15" x14ac:dyDescent="0.25">
      <c r="A136" s="38">
        <v>44662.554236111115</v>
      </c>
      <c r="B136" s="1" t="s">
        <v>302</v>
      </c>
      <c r="C136">
        <v>300</v>
      </c>
      <c r="D136">
        <v>293.7</v>
      </c>
      <c r="E136" s="1" t="s">
        <v>7</v>
      </c>
    </row>
    <row r="137" spans="1:5" ht="15" x14ac:dyDescent="0.25">
      <c r="A137" s="38">
        <v>44662.713368055556</v>
      </c>
      <c r="B137" s="1" t="s">
        <v>252</v>
      </c>
      <c r="C137">
        <v>500</v>
      </c>
      <c r="D137">
        <v>489.5</v>
      </c>
      <c r="E137" s="1" t="s">
        <v>38</v>
      </c>
    </row>
    <row r="138" spans="1:5" ht="15" x14ac:dyDescent="0.25">
      <c r="A138" s="38">
        <v>44662.817314814813</v>
      </c>
      <c r="B138" s="1" t="s">
        <v>154</v>
      </c>
      <c r="C138">
        <v>100</v>
      </c>
      <c r="D138">
        <v>96.1</v>
      </c>
      <c r="E138" s="1" t="s">
        <v>7</v>
      </c>
    </row>
    <row r="139" spans="1:5" ht="15" x14ac:dyDescent="0.25">
      <c r="A139" s="38">
        <v>44662.88857638889</v>
      </c>
      <c r="B139" s="1" t="s">
        <v>70</v>
      </c>
      <c r="C139">
        <v>300</v>
      </c>
      <c r="D139">
        <v>293.7</v>
      </c>
      <c r="E139" s="1" t="s">
        <v>5</v>
      </c>
    </row>
    <row r="140" spans="1:5" ht="15" x14ac:dyDescent="0.25">
      <c r="A140" s="38">
        <v>44662.889722222222</v>
      </c>
      <c r="B140" s="1" t="s">
        <v>303</v>
      </c>
      <c r="C140">
        <v>300</v>
      </c>
      <c r="D140">
        <v>293.7</v>
      </c>
      <c r="E140" s="1" t="s">
        <v>7</v>
      </c>
    </row>
    <row r="141" spans="1:5" ht="15" x14ac:dyDescent="0.25">
      <c r="A141" s="38">
        <v>44663.410312499997</v>
      </c>
      <c r="B141" s="1" t="s">
        <v>129</v>
      </c>
      <c r="C141">
        <v>100</v>
      </c>
      <c r="D141">
        <v>96.1</v>
      </c>
      <c r="E141" s="1" t="s">
        <v>7</v>
      </c>
    </row>
    <row r="142" spans="1:5" ht="15" x14ac:dyDescent="0.25">
      <c r="A142" s="38">
        <v>44663.507280092592</v>
      </c>
      <c r="B142" s="1" t="s">
        <v>69</v>
      </c>
      <c r="C142">
        <v>150</v>
      </c>
      <c r="D142">
        <v>146.1</v>
      </c>
      <c r="E142" s="1" t="s">
        <v>7</v>
      </c>
    </row>
    <row r="143" spans="1:5" ht="15" x14ac:dyDescent="0.25">
      <c r="A143" s="38">
        <v>44663.541655092595</v>
      </c>
      <c r="B143" s="1" t="s">
        <v>82</v>
      </c>
      <c r="C143">
        <v>500</v>
      </c>
      <c r="D143">
        <v>489.5</v>
      </c>
      <c r="E143" s="1" t="s">
        <v>36</v>
      </c>
    </row>
    <row r="144" spans="1:5" ht="15" x14ac:dyDescent="0.25">
      <c r="A144" s="38">
        <v>44663.718738425923</v>
      </c>
      <c r="B144" s="1" t="s">
        <v>49</v>
      </c>
      <c r="C144">
        <v>500</v>
      </c>
      <c r="D144">
        <v>489.5</v>
      </c>
      <c r="E144" s="1" t="s">
        <v>112</v>
      </c>
    </row>
    <row r="145" spans="1:5" ht="15" x14ac:dyDescent="0.25">
      <c r="A145" s="38">
        <v>44663.740636574075</v>
      </c>
      <c r="B145" s="1" t="s">
        <v>94</v>
      </c>
      <c r="C145">
        <v>300</v>
      </c>
      <c r="D145">
        <v>293.7</v>
      </c>
      <c r="E145" s="1" t="s">
        <v>7</v>
      </c>
    </row>
    <row r="146" spans="1:5" ht="15" x14ac:dyDescent="0.25">
      <c r="A146" s="38">
        <v>44663.742025462961</v>
      </c>
      <c r="B146" s="1" t="s">
        <v>171</v>
      </c>
      <c r="C146">
        <v>500</v>
      </c>
      <c r="D146">
        <v>489.5</v>
      </c>
      <c r="E146" s="1" t="s">
        <v>32</v>
      </c>
    </row>
    <row r="147" spans="1:5" ht="15" x14ac:dyDescent="0.25">
      <c r="A147" s="38">
        <v>44663.783900462964</v>
      </c>
      <c r="B147" s="1" t="s">
        <v>123</v>
      </c>
      <c r="C147">
        <v>100</v>
      </c>
      <c r="D147">
        <v>96.1</v>
      </c>
      <c r="E147" s="1" t="s">
        <v>7</v>
      </c>
    </row>
    <row r="148" spans="1:5" ht="15" x14ac:dyDescent="0.25">
      <c r="A148" s="38">
        <v>44663.850104166668</v>
      </c>
      <c r="B148" s="1" t="s">
        <v>195</v>
      </c>
      <c r="C148">
        <v>500</v>
      </c>
      <c r="D148">
        <v>489.5</v>
      </c>
      <c r="E148" s="1" t="s">
        <v>7</v>
      </c>
    </row>
    <row r="149" spans="1:5" ht="15" x14ac:dyDescent="0.25">
      <c r="A149" s="38">
        <v>44663.8518287037</v>
      </c>
      <c r="B149" s="1" t="s">
        <v>155</v>
      </c>
      <c r="C149">
        <v>200</v>
      </c>
      <c r="D149">
        <v>195.8</v>
      </c>
      <c r="E149" s="1" t="s">
        <v>5</v>
      </c>
    </row>
    <row r="150" spans="1:5" ht="15" x14ac:dyDescent="0.25">
      <c r="A150" s="38">
        <v>44663.866550925923</v>
      </c>
      <c r="B150" s="1" t="s">
        <v>176</v>
      </c>
      <c r="C150">
        <v>100</v>
      </c>
      <c r="D150">
        <v>96.1</v>
      </c>
      <c r="E150" s="1" t="s">
        <v>156</v>
      </c>
    </row>
    <row r="151" spans="1:5" ht="15" x14ac:dyDescent="0.25">
      <c r="A151" s="38">
        <v>44663.888599537036</v>
      </c>
      <c r="B151" s="1" t="s">
        <v>124</v>
      </c>
      <c r="C151">
        <v>500</v>
      </c>
      <c r="D151">
        <v>489.5</v>
      </c>
      <c r="E151" s="1" t="s">
        <v>32</v>
      </c>
    </row>
    <row r="152" spans="1:5" ht="15" x14ac:dyDescent="0.25">
      <c r="A152" s="38">
        <v>44663.915486111109</v>
      </c>
      <c r="B152" s="1" t="s">
        <v>68</v>
      </c>
      <c r="C152">
        <v>200</v>
      </c>
      <c r="D152">
        <v>195.8</v>
      </c>
      <c r="E152" s="1" t="s">
        <v>43</v>
      </c>
    </row>
    <row r="153" spans="1:5" ht="15" x14ac:dyDescent="0.25">
      <c r="A153" s="38">
        <v>44664.703252314815</v>
      </c>
      <c r="B153" s="1" t="s">
        <v>240</v>
      </c>
      <c r="C153">
        <v>500</v>
      </c>
      <c r="D153">
        <v>489.5</v>
      </c>
      <c r="E153" s="1" t="s">
        <v>35</v>
      </c>
    </row>
    <row r="154" spans="1:5" ht="15" x14ac:dyDescent="0.25">
      <c r="A154" s="38">
        <v>44664.786296296297</v>
      </c>
      <c r="B154" s="1" t="s">
        <v>95</v>
      </c>
      <c r="C154">
        <v>300</v>
      </c>
      <c r="D154">
        <v>293.7</v>
      </c>
      <c r="E154" s="1" t="s">
        <v>7</v>
      </c>
    </row>
    <row r="155" spans="1:5" ht="15" x14ac:dyDescent="0.25">
      <c r="A155" s="38">
        <v>44664.791527777779</v>
      </c>
      <c r="B155" s="1" t="s">
        <v>53</v>
      </c>
      <c r="C155">
        <v>500</v>
      </c>
      <c r="D155">
        <v>489.5</v>
      </c>
      <c r="E155" s="1" t="s">
        <v>191</v>
      </c>
    </row>
    <row r="156" spans="1:5" ht="15" x14ac:dyDescent="0.25">
      <c r="A156" s="38">
        <v>44664.7969212963</v>
      </c>
      <c r="B156" s="1" t="s">
        <v>459</v>
      </c>
      <c r="C156">
        <v>1000</v>
      </c>
      <c r="D156">
        <v>979</v>
      </c>
      <c r="E156" s="1" t="s">
        <v>199</v>
      </c>
    </row>
    <row r="157" spans="1:5" ht="15" x14ac:dyDescent="0.25">
      <c r="A157" s="38">
        <v>44664.900451388887</v>
      </c>
      <c r="B157" s="1" t="s">
        <v>137</v>
      </c>
      <c r="C157">
        <v>500</v>
      </c>
      <c r="D157">
        <v>489.5</v>
      </c>
      <c r="E157" s="1" t="s">
        <v>32</v>
      </c>
    </row>
    <row r="158" spans="1:5" ht="15" x14ac:dyDescent="0.25">
      <c r="A158" s="38">
        <v>44664.912210648145</v>
      </c>
      <c r="B158" s="1" t="s">
        <v>460</v>
      </c>
      <c r="C158">
        <v>10000</v>
      </c>
      <c r="D158">
        <v>9790</v>
      </c>
      <c r="E158" s="1" t="s">
        <v>274</v>
      </c>
    </row>
    <row r="159" spans="1:5" ht="15" x14ac:dyDescent="0.25">
      <c r="A159" s="38">
        <v>44664.987986111111</v>
      </c>
      <c r="B159" s="1" t="s">
        <v>146</v>
      </c>
      <c r="C159">
        <v>500</v>
      </c>
      <c r="D159">
        <v>489.5</v>
      </c>
      <c r="E159" s="1" t="s">
        <v>7</v>
      </c>
    </row>
    <row r="160" spans="1:5" ht="15" x14ac:dyDescent="0.25">
      <c r="A160" s="38">
        <v>44665.100706018522</v>
      </c>
      <c r="B160" s="1" t="s">
        <v>268</v>
      </c>
      <c r="C160">
        <v>300</v>
      </c>
      <c r="D160">
        <v>293.7</v>
      </c>
      <c r="E160" s="1" t="s">
        <v>7</v>
      </c>
    </row>
    <row r="161" spans="1:5" ht="15" x14ac:dyDescent="0.25">
      <c r="A161" s="38">
        <v>44665.333611111113</v>
      </c>
      <c r="B161" s="1" t="s">
        <v>304</v>
      </c>
      <c r="C161">
        <v>500</v>
      </c>
      <c r="D161">
        <v>489.5</v>
      </c>
      <c r="E161" s="1" t="s">
        <v>41</v>
      </c>
    </row>
    <row r="162" spans="1:5" ht="15" x14ac:dyDescent="0.25">
      <c r="A162" s="38">
        <v>44665.374062499999</v>
      </c>
      <c r="B162" s="1" t="s">
        <v>461</v>
      </c>
      <c r="C162">
        <v>500</v>
      </c>
      <c r="D162">
        <v>489.5</v>
      </c>
      <c r="E162" s="1" t="s">
        <v>462</v>
      </c>
    </row>
    <row r="163" spans="1:5" ht="15" x14ac:dyDescent="0.25">
      <c r="A163" s="38">
        <v>44665.479861111111</v>
      </c>
      <c r="B163" s="1" t="s">
        <v>296</v>
      </c>
      <c r="C163">
        <v>500</v>
      </c>
      <c r="D163">
        <v>489.5</v>
      </c>
      <c r="E163" s="1" t="s">
        <v>196</v>
      </c>
    </row>
    <row r="164" spans="1:5" ht="15" x14ac:dyDescent="0.25">
      <c r="A164" s="38">
        <v>44665.481145833335</v>
      </c>
      <c r="B164" s="1" t="s">
        <v>296</v>
      </c>
      <c r="C164">
        <v>500</v>
      </c>
      <c r="D164">
        <v>489.5</v>
      </c>
      <c r="E164" s="1" t="s">
        <v>191</v>
      </c>
    </row>
    <row r="165" spans="1:5" ht="15" x14ac:dyDescent="0.25">
      <c r="A165" s="38">
        <v>44665.48809027778</v>
      </c>
      <c r="B165" s="1" t="s">
        <v>67</v>
      </c>
      <c r="C165">
        <v>100</v>
      </c>
      <c r="D165">
        <v>96.1</v>
      </c>
      <c r="E165" s="1" t="s">
        <v>7</v>
      </c>
    </row>
    <row r="166" spans="1:5" ht="15" x14ac:dyDescent="0.25">
      <c r="A166" s="38">
        <v>44665.538900462961</v>
      </c>
      <c r="B166" s="1" t="s">
        <v>96</v>
      </c>
      <c r="C166">
        <v>300</v>
      </c>
      <c r="D166">
        <v>293.7</v>
      </c>
      <c r="E166" s="1" t="s">
        <v>7</v>
      </c>
    </row>
    <row r="167" spans="1:5" ht="15" x14ac:dyDescent="0.25">
      <c r="A167" s="38">
        <v>44665.551157407404</v>
      </c>
      <c r="B167" s="1" t="s">
        <v>66</v>
      </c>
      <c r="C167">
        <v>300</v>
      </c>
      <c r="D167">
        <v>293.7</v>
      </c>
      <c r="E167" s="1" t="s">
        <v>7</v>
      </c>
    </row>
    <row r="168" spans="1:5" ht="15" x14ac:dyDescent="0.25">
      <c r="A168" s="38">
        <v>44665.563518518517</v>
      </c>
      <c r="B168" s="1" t="s">
        <v>147</v>
      </c>
      <c r="C168">
        <v>300</v>
      </c>
      <c r="D168">
        <v>293.7</v>
      </c>
      <c r="E168" s="1" t="s">
        <v>32</v>
      </c>
    </row>
    <row r="169" spans="1:5" ht="15" x14ac:dyDescent="0.25">
      <c r="A169" s="38">
        <v>44665.747916666667</v>
      </c>
      <c r="B169" s="1" t="s">
        <v>97</v>
      </c>
      <c r="C169">
        <v>100</v>
      </c>
      <c r="D169">
        <v>96.1</v>
      </c>
      <c r="E169" s="1" t="s">
        <v>32</v>
      </c>
    </row>
    <row r="170" spans="1:5" ht="15" x14ac:dyDescent="0.25">
      <c r="A170" s="38">
        <v>44665.815462962964</v>
      </c>
      <c r="B170" s="1" t="s">
        <v>241</v>
      </c>
      <c r="C170">
        <v>100</v>
      </c>
      <c r="D170">
        <v>96.1</v>
      </c>
      <c r="E170" s="1" t="s">
        <v>7</v>
      </c>
    </row>
    <row r="171" spans="1:5" ht="15" x14ac:dyDescent="0.25">
      <c r="A171" s="38">
        <v>44665.851666666669</v>
      </c>
      <c r="B171" s="1" t="s">
        <v>198</v>
      </c>
      <c r="C171">
        <v>30</v>
      </c>
      <c r="D171">
        <v>26.1</v>
      </c>
      <c r="E171" s="1" t="s">
        <v>7</v>
      </c>
    </row>
    <row r="172" spans="1:5" ht="15" x14ac:dyDescent="0.25">
      <c r="A172" s="38">
        <v>44665.899201388886</v>
      </c>
      <c r="B172" s="1" t="s">
        <v>269</v>
      </c>
      <c r="C172">
        <v>500</v>
      </c>
      <c r="D172">
        <v>489.5</v>
      </c>
      <c r="E172" s="1" t="s">
        <v>270</v>
      </c>
    </row>
    <row r="173" spans="1:5" ht="15" x14ac:dyDescent="0.25">
      <c r="A173" s="38">
        <v>44665.937152777777</v>
      </c>
      <c r="B173" s="1" t="s">
        <v>463</v>
      </c>
      <c r="C173">
        <v>250</v>
      </c>
      <c r="D173">
        <v>244.75</v>
      </c>
      <c r="E173" s="1" t="s">
        <v>32</v>
      </c>
    </row>
    <row r="174" spans="1:5" ht="15" x14ac:dyDescent="0.25">
      <c r="A174" s="38">
        <v>44666.354131944441</v>
      </c>
      <c r="B174" s="1" t="s">
        <v>271</v>
      </c>
      <c r="C174">
        <v>300</v>
      </c>
      <c r="D174">
        <v>293.7</v>
      </c>
      <c r="E174" s="1" t="s">
        <v>32</v>
      </c>
    </row>
    <row r="175" spans="1:5" ht="15" x14ac:dyDescent="0.25">
      <c r="A175" s="38">
        <v>44666.354317129626</v>
      </c>
      <c r="B175" s="1" t="s">
        <v>161</v>
      </c>
      <c r="C175">
        <v>300</v>
      </c>
      <c r="D175">
        <v>293.7</v>
      </c>
      <c r="E175" s="1" t="s">
        <v>99</v>
      </c>
    </row>
    <row r="176" spans="1:5" ht="15" x14ac:dyDescent="0.25">
      <c r="A176" s="38">
        <v>44666.406273148146</v>
      </c>
      <c r="B176" s="1" t="s">
        <v>178</v>
      </c>
      <c r="C176">
        <v>100</v>
      </c>
      <c r="D176">
        <v>96.1</v>
      </c>
      <c r="E176" s="1" t="s">
        <v>32</v>
      </c>
    </row>
    <row r="177" spans="1:5" ht="15" x14ac:dyDescent="0.25">
      <c r="A177" s="38">
        <v>44666.458553240744</v>
      </c>
      <c r="B177" s="1" t="s">
        <v>312</v>
      </c>
      <c r="C177">
        <v>200</v>
      </c>
      <c r="D177">
        <v>195.8</v>
      </c>
      <c r="E177" s="1" t="s">
        <v>274</v>
      </c>
    </row>
    <row r="178" spans="1:5" ht="15" x14ac:dyDescent="0.25">
      <c r="A178" s="38">
        <v>44666.482453703706</v>
      </c>
      <c r="B178" s="1" t="s">
        <v>464</v>
      </c>
      <c r="C178">
        <v>1000</v>
      </c>
      <c r="D178">
        <v>979</v>
      </c>
      <c r="E178" s="1" t="s">
        <v>465</v>
      </c>
    </row>
    <row r="179" spans="1:5" ht="15" x14ac:dyDescent="0.25">
      <c r="A179" s="38">
        <v>44666.504907407405</v>
      </c>
      <c r="B179" s="1" t="s">
        <v>249</v>
      </c>
      <c r="C179">
        <v>500</v>
      </c>
      <c r="D179">
        <v>489.5</v>
      </c>
      <c r="E179" s="1" t="s">
        <v>99</v>
      </c>
    </row>
    <row r="180" spans="1:5" ht="15" x14ac:dyDescent="0.25">
      <c r="A180" s="38">
        <v>44666.559594907405</v>
      </c>
      <c r="B180" s="1" t="s">
        <v>166</v>
      </c>
      <c r="C180">
        <v>500</v>
      </c>
      <c r="D180">
        <v>489.5</v>
      </c>
      <c r="E180" s="1" t="s">
        <v>46</v>
      </c>
    </row>
    <row r="181" spans="1:5" ht="15" x14ac:dyDescent="0.25">
      <c r="A181" s="38">
        <v>44666.569050925929</v>
      </c>
      <c r="B181" s="1" t="s">
        <v>239</v>
      </c>
      <c r="C181">
        <v>300</v>
      </c>
      <c r="D181">
        <v>293.7</v>
      </c>
      <c r="E181" s="1" t="s">
        <v>272</v>
      </c>
    </row>
    <row r="182" spans="1:5" ht="15" x14ac:dyDescent="0.25">
      <c r="A182" s="38">
        <v>44666.657835648148</v>
      </c>
      <c r="B182" s="1" t="s">
        <v>466</v>
      </c>
      <c r="C182">
        <v>500</v>
      </c>
      <c r="D182">
        <v>489.5</v>
      </c>
      <c r="E182" s="1" t="s">
        <v>7</v>
      </c>
    </row>
    <row r="183" spans="1:5" ht="15" x14ac:dyDescent="0.25">
      <c r="A183" s="38">
        <v>44666.71230324074</v>
      </c>
      <c r="B183" s="1" t="s">
        <v>467</v>
      </c>
      <c r="C183">
        <v>10000</v>
      </c>
      <c r="D183">
        <v>9790</v>
      </c>
      <c r="E183" s="1" t="s">
        <v>468</v>
      </c>
    </row>
    <row r="184" spans="1:5" ht="15" x14ac:dyDescent="0.25">
      <c r="A184" s="38">
        <v>44666.733518518522</v>
      </c>
      <c r="B184" s="1" t="s">
        <v>197</v>
      </c>
      <c r="C184">
        <v>100</v>
      </c>
      <c r="D184">
        <v>96.1</v>
      </c>
      <c r="E184" s="1" t="s">
        <v>7</v>
      </c>
    </row>
    <row r="185" spans="1:5" ht="15" x14ac:dyDescent="0.25">
      <c r="A185" s="38">
        <v>44666.795115740744</v>
      </c>
      <c r="B185" s="1" t="s">
        <v>294</v>
      </c>
      <c r="C185">
        <v>1000</v>
      </c>
      <c r="D185">
        <v>979</v>
      </c>
      <c r="E185" s="1" t="s">
        <v>469</v>
      </c>
    </row>
    <row r="186" spans="1:5" ht="15" x14ac:dyDescent="0.25">
      <c r="A186" s="38">
        <v>44666.820787037039</v>
      </c>
      <c r="B186" s="1" t="s">
        <v>179</v>
      </c>
      <c r="C186">
        <v>30</v>
      </c>
      <c r="D186">
        <v>26.1</v>
      </c>
      <c r="E186" s="1" t="s">
        <v>7</v>
      </c>
    </row>
    <row r="187" spans="1:5" ht="15" x14ac:dyDescent="0.25">
      <c r="A187" s="38">
        <v>44666.837372685186</v>
      </c>
      <c r="B187" s="1" t="s">
        <v>305</v>
      </c>
      <c r="C187">
        <v>100</v>
      </c>
      <c r="D187">
        <v>96.1</v>
      </c>
      <c r="E187" s="1" t="s">
        <v>7</v>
      </c>
    </row>
    <row r="188" spans="1:5" ht="15" x14ac:dyDescent="0.25">
      <c r="A188" s="38">
        <v>44666.868275462963</v>
      </c>
      <c r="B188" s="1" t="s">
        <v>84</v>
      </c>
      <c r="C188">
        <v>300</v>
      </c>
      <c r="D188">
        <v>293.7</v>
      </c>
      <c r="E188" s="1" t="s">
        <v>32</v>
      </c>
    </row>
    <row r="189" spans="1:5" ht="15" x14ac:dyDescent="0.25">
      <c r="A189" s="38">
        <v>44666.934988425928</v>
      </c>
      <c r="B189" s="1" t="s">
        <v>273</v>
      </c>
      <c r="C189">
        <v>200</v>
      </c>
      <c r="D189">
        <v>195.8</v>
      </c>
      <c r="E189" s="1" t="s">
        <v>470</v>
      </c>
    </row>
    <row r="190" spans="1:5" ht="15" x14ac:dyDescent="0.25">
      <c r="A190" s="38">
        <v>44666.965069444443</v>
      </c>
      <c r="B190" s="1" t="s">
        <v>397</v>
      </c>
      <c r="C190">
        <v>100</v>
      </c>
      <c r="D190">
        <v>96.1</v>
      </c>
      <c r="E190" s="1" t="s">
        <v>196</v>
      </c>
    </row>
    <row r="191" spans="1:5" ht="15" x14ac:dyDescent="0.25">
      <c r="A191" s="38">
        <v>44667.063680555555</v>
      </c>
      <c r="B191" s="1" t="s">
        <v>59</v>
      </c>
      <c r="C191">
        <v>100</v>
      </c>
      <c r="D191">
        <v>96.1</v>
      </c>
      <c r="E191" s="1" t="s">
        <v>32</v>
      </c>
    </row>
    <row r="192" spans="1:5" ht="15" x14ac:dyDescent="0.25">
      <c r="A192" s="38">
        <v>44667.454328703701</v>
      </c>
      <c r="B192" s="1" t="s">
        <v>64</v>
      </c>
      <c r="C192">
        <v>300</v>
      </c>
      <c r="D192">
        <v>293.7</v>
      </c>
      <c r="E192" s="1" t="s">
        <v>36</v>
      </c>
    </row>
    <row r="193" spans="1:5" ht="15" x14ac:dyDescent="0.25">
      <c r="A193" s="38">
        <v>44667.860173611109</v>
      </c>
      <c r="B193" s="1" t="s">
        <v>471</v>
      </c>
      <c r="C193">
        <v>300</v>
      </c>
      <c r="D193">
        <v>293.7</v>
      </c>
      <c r="E193" s="1" t="s">
        <v>191</v>
      </c>
    </row>
    <row r="194" spans="1:5" ht="15" x14ac:dyDescent="0.25">
      <c r="A194" s="38">
        <v>44667.898287037038</v>
      </c>
      <c r="B194" s="1" t="s">
        <v>98</v>
      </c>
      <c r="C194">
        <v>100</v>
      </c>
      <c r="D194">
        <v>96.1</v>
      </c>
      <c r="E194" s="1" t="s">
        <v>28</v>
      </c>
    </row>
    <row r="195" spans="1:5" ht="15" x14ac:dyDescent="0.25">
      <c r="A195" s="38">
        <v>44668.397222222222</v>
      </c>
      <c r="B195" s="1" t="s">
        <v>167</v>
      </c>
      <c r="C195">
        <v>1000</v>
      </c>
      <c r="D195">
        <v>979</v>
      </c>
      <c r="E195" s="1" t="s">
        <v>36</v>
      </c>
    </row>
    <row r="196" spans="1:5" ht="15" x14ac:dyDescent="0.25">
      <c r="A196" s="38">
        <v>44668.499513888892</v>
      </c>
      <c r="B196" s="1" t="s">
        <v>63</v>
      </c>
      <c r="C196">
        <v>100</v>
      </c>
      <c r="D196">
        <v>96.1</v>
      </c>
      <c r="E196" s="1" t="s">
        <v>32</v>
      </c>
    </row>
    <row r="197" spans="1:5" ht="15" x14ac:dyDescent="0.25">
      <c r="A197" s="38">
        <v>44668.576863425929</v>
      </c>
      <c r="B197" s="1" t="s">
        <v>472</v>
      </c>
      <c r="C197">
        <v>100</v>
      </c>
      <c r="D197">
        <v>96.1</v>
      </c>
      <c r="E197" s="1" t="s">
        <v>31</v>
      </c>
    </row>
    <row r="198" spans="1:5" ht="15" x14ac:dyDescent="0.25">
      <c r="A198" s="38">
        <v>44668.763842592591</v>
      </c>
      <c r="B198" s="1" t="s">
        <v>65</v>
      </c>
      <c r="C198">
        <v>1500</v>
      </c>
      <c r="D198">
        <v>1468.5</v>
      </c>
      <c r="E198" s="1" t="s">
        <v>274</v>
      </c>
    </row>
    <row r="199" spans="1:5" ht="15" x14ac:dyDescent="0.25">
      <c r="A199" s="38">
        <v>44668.812615740739</v>
      </c>
      <c r="B199" s="1" t="s">
        <v>157</v>
      </c>
      <c r="C199">
        <v>100</v>
      </c>
      <c r="D199">
        <v>96.1</v>
      </c>
      <c r="E199" s="1" t="s">
        <v>32</v>
      </c>
    </row>
    <row r="200" spans="1:5" ht="15" x14ac:dyDescent="0.25">
      <c r="A200" s="38">
        <v>44668.95003472222</v>
      </c>
      <c r="B200" s="1" t="s">
        <v>307</v>
      </c>
      <c r="C200">
        <v>50</v>
      </c>
      <c r="D200">
        <v>46.1</v>
      </c>
      <c r="E200" s="1" t="s">
        <v>7</v>
      </c>
    </row>
    <row r="201" spans="1:5" ht="15" x14ac:dyDescent="0.25">
      <c r="A201" s="38">
        <v>44669.001863425925</v>
      </c>
      <c r="B201" s="1" t="s">
        <v>473</v>
      </c>
      <c r="C201">
        <v>500</v>
      </c>
      <c r="D201">
        <v>489.5</v>
      </c>
      <c r="E201" s="1" t="s">
        <v>99</v>
      </c>
    </row>
    <row r="202" spans="1:5" ht="15" x14ac:dyDescent="0.25">
      <c r="A202" s="38">
        <v>44669.3671875</v>
      </c>
      <c r="B202" s="1" t="s">
        <v>474</v>
      </c>
      <c r="C202">
        <v>100</v>
      </c>
      <c r="D202">
        <v>96.1</v>
      </c>
      <c r="E202" s="1" t="s">
        <v>32</v>
      </c>
    </row>
    <row r="203" spans="1:5" ht="15" x14ac:dyDescent="0.25">
      <c r="A203" s="38">
        <v>44669.378437500003</v>
      </c>
      <c r="B203" s="1" t="s">
        <v>475</v>
      </c>
      <c r="C203">
        <v>18699</v>
      </c>
      <c r="D203">
        <v>18306.32</v>
      </c>
      <c r="E203" s="1" t="s">
        <v>476</v>
      </c>
    </row>
    <row r="204" spans="1:5" ht="15" x14ac:dyDescent="0.25">
      <c r="A204" s="38">
        <v>44669.399062500001</v>
      </c>
      <c r="B204" s="1" t="s">
        <v>308</v>
      </c>
      <c r="C204">
        <v>100</v>
      </c>
      <c r="D204">
        <v>96.1</v>
      </c>
      <c r="E204" s="1" t="s">
        <v>115</v>
      </c>
    </row>
    <row r="205" spans="1:5" ht="15" x14ac:dyDescent="0.25">
      <c r="A205" s="38">
        <v>44669.528217592589</v>
      </c>
      <c r="B205" s="1" t="s">
        <v>62</v>
      </c>
      <c r="C205">
        <v>100</v>
      </c>
      <c r="D205">
        <v>96.1</v>
      </c>
      <c r="E205" s="1" t="s">
        <v>28</v>
      </c>
    </row>
    <row r="206" spans="1:5" ht="15" x14ac:dyDescent="0.25">
      <c r="A206" s="38">
        <v>44669.69908564815</v>
      </c>
      <c r="B206" s="1" t="s">
        <v>116</v>
      </c>
      <c r="C206">
        <v>100</v>
      </c>
      <c r="D206">
        <v>96.1</v>
      </c>
      <c r="E206" s="1" t="s">
        <v>32</v>
      </c>
    </row>
    <row r="207" spans="1:5" ht="15" x14ac:dyDescent="0.25">
      <c r="A207" s="38">
        <v>44669.741759259261</v>
      </c>
      <c r="B207" s="1" t="s">
        <v>61</v>
      </c>
      <c r="C207">
        <v>300</v>
      </c>
      <c r="D207">
        <v>293.7</v>
      </c>
      <c r="E207" s="1" t="s">
        <v>7</v>
      </c>
    </row>
    <row r="208" spans="1:5" ht="15" x14ac:dyDescent="0.25">
      <c r="A208" s="38">
        <v>44669.880289351851</v>
      </c>
      <c r="B208" s="1" t="s">
        <v>117</v>
      </c>
      <c r="C208">
        <v>500</v>
      </c>
      <c r="D208">
        <v>489.5</v>
      </c>
      <c r="E208" s="1" t="s">
        <v>7</v>
      </c>
    </row>
    <row r="209" spans="1:5" ht="15" x14ac:dyDescent="0.25">
      <c r="A209" s="38">
        <v>44669.953599537039</v>
      </c>
      <c r="B209" s="1" t="s">
        <v>40</v>
      </c>
      <c r="C209">
        <v>50</v>
      </c>
      <c r="D209">
        <v>46.1</v>
      </c>
      <c r="E209" s="1" t="s">
        <v>7</v>
      </c>
    </row>
    <row r="210" spans="1:5" ht="15" x14ac:dyDescent="0.25">
      <c r="A210" s="38">
        <v>44669.956053240741</v>
      </c>
      <c r="B210" s="1" t="s">
        <v>306</v>
      </c>
      <c r="C210">
        <v>1000</v>
      </c>
      <c r="D210">
        <v>979</v>
      </c>
      <c r="E210" s="1" t="s">
        <v>457</v>
      </c>
    </row>
    <row r="211" spans="1:5" ht="15" x14ac:dyDescent="0.25">
      <c r="A211" s="38">
        <v>44669.965543981481</v>
      </c>
      <c r="B211" s="1" t="s">
        <v>477</v>
      </c>
      <c r="C211">
        <v>500</v>
      </c>
      <c r="D211">
        <v>489.5</v>
      </c>
      <c r="E211" s="1" t="s">
        <v>99</v>
      </c>
    </row>
    <row r="212" spans="1:5" ht="15" x14ac:dyDescent="0.25">
      <c r="A212" s="38">
        <v>44670.448009259257</v>
      </c>
      <c r="B212" s="1" t="s">
        <v>60</v>
      </c>
      <c r="C212">
        <v>100</v>
      </c>
      <c r="D212">
        <v>96.1</v>
      </c>
      <c r="E212" s="1" t="s">
        <v>45</v>
      </c>
    </row>
    <row r="213" spans="1:5" ht="15" x14ac:dyDescent="0.25">
      <c r="A213" s="38">
        <v>44670.694594907407</v>
      </c>
      <c r="B213" s="1" t="s">
        <v>200</v>
      </c>
      <c r="C213">
        <v>300</v>
      </c>
      <c r="D213">
        <v>293.7</v>
      </c>
      <c r="E213" s="1" t="s">
        <v>7</v>
      </c>
    </row>
    <row r="214" spans="1:5" ht="15" x14ac:dyDescent="0.25">
      <c r="A214" s="38">
        <v>44670.700937499998</v>
      </c>
      <c r="B214" s="1" t="s">
        <v>201</v>
      </c>
      <c r="C214">
        <v>31</v>
      </c>
      <c r="D214">
        <v>27.1</v>
      </c>
      <c r="E214" s="1" t="s">
        <v>7</v>
      </c>
    </row>
    <row r="215" spans="1:5" ht="15" x14ac:dyDescent="0.25">
      <c r="A215" s="38">
        <v>44670.721655092595</v>
      </c>
      <c r="B215" s="1" t="s">
        <v>106</v>
      </c>
      <c r="C215">
        <v>100</v>
      </c>
      <c r="D215">
        <v>96.1</v>
      </c>
      <c r="E215" s="1" t="s">
        <v>7</v>
      </c>
    </row>
    <row r="216" spans="1:5" ht="15" x14ac:dyDescent="0.25">
      <c r="A216" s="38">
        <v>44670.776712962965</v>
      </c>
      <c r="B216" s="1" t="s">
        <v>59</v>
      </c>
      <c r="C216">
        <v>100</v>
      </c>
      <c r="D216">
        <v>96.1</v>
      </c>
      <c r="E216" s="1" t="s">
        <v>7</v>
      </c>
    </row>
    <row r="217" spans="1:5" ht="15" x14ac:dyDescent="0.25">
      <c r="A217" s="38">
        <v>44670.79283564815</v>
      </c>
      <c r="B217" s="1" t="s">
        <v>71</v>
      </c>
      <c r="C217">
        <v>300</v>
      </c>
      <c r="D217">
        <v>293.7</v>
      </c>
      <c r="E217" s="1" t="s">
        <v>138</v>
      </c>
    </row>
    <row r="218" spans="1:5" ht="15" x14ac:dyDescent="0.25">
      <c r="A218" s="38">
        <v>44671.53434027778</v>
      </c>
      <c r="B218" s="1" t="s">
        <v>113</v>
      </c>
      <c r="C218">
        <v>100</v>
      </c>
      <c r="D218">
        <v>96.1</v>
      </c>
      <c r="E218" s="1" t="s">
        <v>41</v>
      </c>
    </row>
    <row r="219" spans="1:5" ht="15" x14ac:dyDescent="0.25">
      <c r="A219" s="38">
        <v>44671.563078703701</v>
      </c>
      <c r="B219" s="1" t="s">
        <v>212</v>
      </c>
      <c r="C219">
        <v>1500</v>
      </c>
      <c r="D219">
        <v>1468.5</v>
      </c>
      <c r="E219" s="1" t="s">
        <v>6</v>
      </c>
    </row>
    <row r="220" spans="1:5" ht="15" x14ac:dyDescent="0.25">
      <c r="A220" s="38">
        <v>44671.64402777778</v>
      </c>
      <c r="B220" s="1" t="s">
        <v>100</v>
      </c>
      <c r="C220">
        <v>300</v>
      </c>
      <c r="D220">
        <v>293.7</v>
      </c>
      <c r="E220" s="1" t="s">
        <v>7</v>
      </c>
    </row>
    <row r="221" spans="1:5" ht="15" x14ac:dyDescent="0.25">
      <c r="A221" s="38">
        <v>44671.690648148149</v>
      </c>
      <c r="B221" s="1" t="s">
        <v>176</v>
      </c>
      <c r="C221">
        <v>300</v>
      </c>
      <c r="D221">
        <v>293.7</v>
      </c>
      <c r="E221" s="1" t="s">
        <v>206</v>
      </c>
    </row>
    <row r="222" spans="1:5" ht="15" x14ac:dyDescent="0.25">
      <c r="A222" s="38">
        <v>44671.823981481481</v>
      </c>
      <c r="B222" s="1" t="s">
        <v>58</v>
      </c>
      <c r="C222">
        <v>250</v>
      </c>
      <c r="D222">
        <v>244.75</v>
      </c>
      <c r="E222" s="1" t="s">
        <v>7</v>
      </c>
    </row>
    <row r="223" spans="1:5" ht="15" x14ac:dyDescent="0.25">
      <c r="A223" s="38">
        <v>44671.834050925929</v>
      </c>
      <c r="B223" s="1" t="s">
        <v>107</v>
      </c>
      <c r="C223">
        <v>2000</v>
      </c>
      <c r="D223">
        <v>1958</v>
      </c>
      <c r="E223" s="1" t="s">
        <v>478</v>
      </c>
    </row>
    <row r="224" spans="1:5" ht="15" x14ac:dyDescent="0.25">
      <c r="A224" s="38">
        <v>44671.869791666664</v>
      </c>
      <c r="B224" s="1" t="s">
        <v>148</v>
      </c>
      <c r="C224">
        <v>1000</v>
      </c>
      <c r="D224">
        <v>979</v>
      </c>
      <c r="E224" s="1" t="s">
        <v>36</v>
      </c>
    </row>
    <row r="225" spans="1:5" ht="15" x14ac:dyDescent="0.25">
      <c r="A225" s="38">
        <v>44671.953263888892</v>
      </c>
      <c r="B225" s="1" t="s">
        <v>479</v>
      </c>
      <c r="C225">
        <v>500</v>
      </c>
      <c r="D225">
        <v>489.5</v>
      </c>
      <c r="E225" s="1" t="s">
        <v>480</v>
      </c>
    </row>
    <row r="226" spans="1:5" ht="15" x14ac:dyDescent="0.25">
      <c r="A226" s="38">
        <v>44671.993761574071</v>
      </c>
      <c r="B226" s="1" t="s">
        <v>203</v>
      </c>
      <c r="C226">
        <v>100</v>
      </c>
      <c r="D226">
        <v>96.1</v>
      </c>
      <c r="E226" s="1" t="s">
        <v>7</v>
      </c>
    </row>
    <row r="227" spans="1:5" ht="15" x14ac:dyDescent="0.25">
      <c r="A227" s="38">
        <v>44672.151736111111</v>
      </c>
      <c r="B227" s="1" t="s">
        <v>204</v>
      </c>
      <c r="C227">
        <v>200</v>
      </c>
      <c r="D227">
        <v>195.8</v>
      </c>
      <c r="E227" s="1" t="s">
        <v>7</v>
      </c>
    </row>
    <row r="228" spans="1:5" ht="15" x14ac:dyDescent="0.25">
      <c r="A228" s="38">
        <v>44672.350474537037</v>
      </c>
      <c r="B228" s="1" t="s">
        <v>481</v>
      </c>
      <c r="C228">
        <v>1500</v>
      </c>
      <c r="D228">
        <v>1468.5</v>
      </c>
      <c r="E228" s="1" t="s">
        <v>480</v>
      </c>
    </row>
    <row r="229" spans="1:5" ht="15" x14ac:dyDescent="0.25">
      <c r="A229" s="38">
        <v>44672.355555555558</v>
      </c>
      <c r="B229" s="1" t="s">
        <v>190</v>
      </c>
      <c r="C229">
        <v>100</v>
      </c>
      <c r="D229">
        <v>96.1</v>
      </c>
      <c r="E229" s="1" t="s">
        <v>38</v>
      </c>
    </row>
    <row r="230" spans="1:5" ht="15" x14ac:dyDescent="0.25">
      <c r="A230" s="38">
        <v>44672.482442129629</v>
      </c>
      <c r="B230" s="1" t="s">
        <v>57</v>
      </c>
      <c r="C230">
        <v>100</v>
      </c>
      <c r="D230">
        <v>96.1</v>
      </c>
      <c r="E230" s="1" t="s">
        <v>7</v>
      </c>
    </row>
    <row r="231" spans="1:5" ht="15" x14ac:dyDescent="0.25">
      <c r="A231" s="38">
        <v>44672.600868055553</v>
      </c>
      <c r="B231" s="1" t="s">
        <v>208</v>
      </c>
      <c r="C231">
        <v>500</v>
      </c>
      <c r="D231">
        <v>489.5</v>
      </c>
      <c r="E231" s="1" t="s">
        <v>209</v>
      </c>
    </row>
    <row r="232" spans="1:5" ht="15" x14ac:dyDescent="0.25">
      <c r="A232" s="38">
        <v>44672.65520833333</v>
      </c>
      <c r="B232" s="1" t="s">
        <v>205</v>
      </c>
      <c r="C232">
        <v>100</v>
      </c>
      <c r="D232">
        <v>96.1</v>
      </c>
      <c r="E232" s="1" t="s">
        <v>7</v>
      </c>
    </row>
    <row r="233" spans="1:5" ht="15" x14ac:dyDescent="0.25">
      <c r="A233" s="38">
        <v>44672.7809375</v>
      </c>
      <c r="B233" s="1" t="s">
        <v>310</v>
      </c>
      <c r="C233">
        <v>100</v>
      </c>
      <c r="D233">
        <v>96.1</v>
      </c>
      <c r="E233" s="1" t="s">
        <v>32</v>
      </c>
    </row>
    <row r="234" spans="1:5" ht="15" x14ac:dyDescent="0.25">
      <c r="A234" s="38">
        <v>44673.378437500003</v>
      </c>
      <c r="B234" s="1" t="s">
        <v>482</v>
      </c>
      <c r="C234">
        <v>300</v>
      </c>
      <c r="D234">
        <v>293.7</v>
      </c>
      <c r="E234" s="1" t="s">
        <v>32</v>
      </c>
    </row>
    <row r="235" spans="1:5" ht="15" x14ac:dyDescent="0.25">
      <c r="A235" s="38">
        <v>44673.38140046296</v>
      </c>
      <c r="B235" s="1" t="s">
        <v>153</v>
      </c>
      <c r="C235">
        <v>200</v>
      </c>
      <c r="D235">
        <v>195.8</v>
      </c>
      <c r="E235" s="1" t="s">
        <v>159</v>
      </c>
    </row>
    <row r="236" spans="1:5" ht="15" x14ac:dyDescent="0.25">
      <c r="A236" s="38">
        <v>44673.621307870373</v>
      </c>
      <c r="B236" s="1" t="s">
        <v>300</v>
      </c>
      <c r="C236">
        <v>500</v>
      </c>
      <c r="D236">
        <v>489.5</v>
      </c>
      <c r="E236" s="1" t="s">
        <v>469</v>
      </c>
    </row>
    <row r="237" spans="1:5" ht="15" x14ac:dyDescent="0.25">
      <c r="A237" s="38">
        <v>44673.683379629627</v>
      </c>
      <c r="B237" s="1" t="s">
        <v>483</v>
      </c>
      <c r="C237">
        <v>100</v>
      </c>
      <c r="D237">
        <v>96.1</v>
      </c>
      <c r="E237" s="1" t="s">
        <v>484</v>
      </c>
    </row>
    <row r="238" spans="1:5" ht="15" x14ac:dyDescent="0.25">
      <c r="A238" s="38">
        <v>44673.940636574072</v>
      </c>
      <c r="B238" s="1" t="s">
        <v>485</v>
      </c>
      <c r="C238">
        <v>100</v>
      </c>
      <c r="D238">
        <v>96.1</v>
      </c>
      <c r="E238" s="1" t="s">
        <v>99</v>
      </c>
    </row>
    <row r="239" spans="1:5" ht="15" x14ac:dyDescent="0.25">
      <c r="A239" s="38">
        <v>44674.476770833331</v>
      </c>
      <c r="B239" s="1" t="s">
        <v>486</v>
      </c>
      <c r="C239">
        <v>500</v>
      </c>
      <c r="D239">
        <v>489.5</v>
      </c>
      <c r="E239" s="1" t="s">
        <v>99</v>
      </c>
    </row>
    <row r="240" spans="1:5" ht="15" x14ac:dyDescent="0.25">
      <c r="A240" s="38">
        <v>44674.621157407404</v>
      </c>
      <c r="B240" s="1" t="s">
        <v>487</v>
      </c>
      <c r="C240">
        <v>100</v>
      </c>
      <c r="D240">
        <v>96.1</v>
      </c>
      <c r="E240" s="1" t="s">
        <v>99</v>
      </c>
    </row>
    <row r="241" spans="1:5" ht="15" x14ac:dyDescent="0.25">
      <c r="A241" s="38">
        <v>44674.706006944441</v>
      </c>
      <c r="B241" s="1" t="s">
        <v>56</v>
      </c>
      <c r="C241">
        <v>20</v>
      </c>
      <c r="D241">
        <v>16.100000000000001</v>
      </c>
      <c r="E241" s="1" t="s">
        <v>7</v>
      </c>
    </row>
    <row r="242" spans="1:5" ht="15" x14ac:dyDescent="0.25">
      <c r="A242" s="38">
        <v>44674.717997685184</v>
      </c>
      <c r="B242" s="1" t="s">
        <v>488</v>
      </c>
      <c r="C242">
        <v>300</v>
      </c>
      <c r="D242">
        <v>293.7</v>
      </c>
      <c r="E242" s="1" t="s">
        <v>99</v>
      </c>
    </row>
    <row r="243" spans="1:5" ht="15" x14ac:dyDescent="0.25">
      <c r="A243" s="38">
        <v>44674.736354166664</v>
      </c>
      <c r="B243" s="1" t="s">
        <v>261</v>
      </c>
      <c r="C243">
        <v>500</v>
      </c>
      <c r="D243">
        <v>489.5</v>
      </c>
      <c r="E243" s="1" t="s">
        <v>191</v>
      </c>
    </row>
    <row r="244" spans="1:5" ht="15" x14ac:dyDescent="0.25">
      <c r="A244" s="38">
        <v>44674.821076388886</v>
      </c>
      <c r="B244" s="1" t="s">
        <v>489</v>
      </c>
      <c r="C244">
        <v>300</v>
      </c>
      <c r="D244">
        <v>293.7</v>
      </c>
      <c r="E244" s="1" t="s">
        <v>99</v>
      </c>
    </row>
    <row r="245" spans="1:5" ht="15" x14ac:dyDescent="0.25">
      <c r="A245" s="38">
        <v>44674.824016203704</v>
      </c>
      <c r="B245" s="1" t="s">
        <v>489</v>
      </c>
      <c r="C245">
        <v>300</v>
      </c>
      <c r="D245">
        <v>293.7</v>
      </c>
      <c r="E245" s="1" t="s">
        <v>469</v>
      </c>
    </row>
    <row r="246" spans="1:5" ht="15" x14ac:dyDescent="0.25">
      <c r="A246" s="38">
        <v>44674.825416666667</v>
      </c>
      <c r="B246" s="1" t="s">
        <v>489</v>
      </c>
      <c r="C246">
        <v>300</v>
      </c>
      <c r="D246">
        <v>293.7</v>
      </c>
      <c r="E246" s="1" t="s">
        <v>192</v>
      </c>
    </row>
    <row r="247" spans="1:5" ht="15" x14ac:dyDescent="0.25">
      <c r="A247" s="38">
        <v>44674.831469907411</v>
      </c>
      <c r="B247" s="1" t="s">
        <v>490</v>
      </c>
      <c r="C247">
        <v>300</v>
      </c>
      <c r="D247">
        <v>293.7</v>
      </c>
      <c r="E247" s="1" t="s">
        <v>191</v>
      </c>
    </row>
    <row r="248" spans="1:5" ht="15" x14ac:dyDescent="0.25">
      <c r="A248" s="38">
        <v>44674.832939814813</v>
      </c>
      <c r="B248" s="1" t="s">
        <v>490</v>
      </c>
      <c r="C248">
        <v>300</v>
      </c>
      <c r="D248">
        <v>293.7</v>
      </c>
      <c r="E248" s="1" t="s">
        <v>491</v>
      </c>
    </row>
    <row r="249" spans="1:5" ht="15" x14ac:dyDescent="0.25">
      <c r="A249" s="38">
        <v>44674.840821759259</v>
      </c>
      <c r="B249" s="1" t="s">
        <v>180</v>
      </c>
      <c r="C249">
        <v>100</v>
      </c>
      <c r="D249">
        <v>96.1</v>
      </c>
      <c r="E249" s="1" t="s">
        <v>181</v>
      </c>
    </row>
    <row r="250" spans="1:5" ht="15" x14ac:dyDescent="0.25">
      <c r="A250" s="38">
        <v>44674.885775462964</v>
      </c>
      <c r="B250" s="1" t="s">
        <v>492</v>
      </c>
      <c r="C250">
        <v>500</v>
      </c>
      <c r="D250">
        <v>489.5</v>
      </c>
      <c r="E250" s="1" t="s">
        <v>493</v>
      </c>
    </row>
    <row r="251" spans="1:5" ht="15" x14ac:dyDescent="0.25">
      <c r="A251" s="38">
        <v>44675.286608796298</v>
      </c>
      <c r="B251" s="1" t="s">
        <v>149</v>
      </c>
      <c r="C251">
        <v>100</v>
      </c>
      <c r="D251">
        <v>96.1</v>
      </c>
      <c r="E251" s="1" t="s">
        <v>36</v>
      </c>
    </row>
    <row r="252" spans="1:5" ht="15" x14ac:dyDescent="0.25">
      <c r="A252" s="38">
        <v>44675.354039351849</v>
      </c>
      <c r="B252" s="1" t="s">
        <v>114</v>
      </c>
      <c r="C252">
        <v>1500</v>
      </c>
      <c r="D252">
        <v>1468.5</v>
      </c>
      <c r="E252" s="1" t="s">
        <v>7</v>
      </c>
    </row>
    <row r="253" spans="1:5" ht="15" x14ac:dyDescent="0.25">
      <c r="A253" s="38">
        <v>44675.379432870373</v>
      </c>
      <c r="B253" s="1" t="s">
        <v>141</v>
      </c>
      <c r="C253">
        <v>3000</v>
      </c>
      <c r="D253">
        <v>2937</v>
      </c>
      <c r="E253" s="1" t="s">
        <v>99</v>
      </c>
    </row>
    <row r="254" spans="1:5" ht="15" x14ac:dyDescent="0.25">
      <c r="A254" s="38">
        <v>44675.457129629627</v>
      </c>
      <c r="B254" s="1" t="s">
        <v>485</v>
      </c>
      <c r="C254">
        <v>500</v>
      </c>
      <c r="D254">
        <v>489.5</v>
      </c>
      <c r="E254" s="1" t="s">
        <v>494</v>
      </c>
    </row>
    <row r="255" spans="1:5" ht="15" x14ac:dyDescent="0.25">
      <c r="A255" s="38">
        <v>44675.585300925923</v>
      </c>
      <c r="B255" s="1" t="s">
        <v>311</v>
      </c>
      <c r="C255">
        <v>100</v>
      </c>
      <c r="D255">
        <v>96.1</v>
      </c>
      <c r="E255" s="1" t="s">
        <v>7</v>
      </c>
    </row>
    <row r="256" spans="1:5" ht="15" x14ac:dyDescent="0.25">
      <c r="A256" s="38">
        <v>44675.589363425926</v>
      </c>
      <c r="B256" s="1" t="s">
        <v>145</v>
      </c>
      <c r="C256">
        <v>300</v>
      </c>
      <c r="D256">
        <v>293.7</v>
      </c>
      <c r="E256" s="1" t="s">
        <v>7</v>
      </c>
    </row>
    <row r="257" spans="1:5" ht="15" x14ac:dyDescent="0.25">
      <c r="A257" s="38">
        <v>44675.617604166669</v>
      </c>
      <c r="B257" s="1" t="s">
        <v>495</v>
      </c>
      <c r="C257">
        <v>100000</v>
      </c>
      <c r="D257">
        <v>97900</v>
      </c>
      <c r="E257" s="1" t="s">
        <v>6</v>
      </c>
    </row>
    <row r="258" spans="1:5" ht="15" x14ac:dyDescent="0.25">
      <c r="A258" s="38">
        <v>44675.652719907404</v>
      </c>
      <c r="B258" s="1" t="s">
        <v>101</v>
      </c>
      <c r="C258">
        <v>100</v>
      </c>
      <c r="D258">
        <v>96.1</v>
      </c>
      <c r="E258" s="1" t="s">
        <v>7</v>
      </c>
    </row>
    <row r="259" spans="1:5" ht="15" x14ac:dyDescent="0.25">
      <c r="A259" s="38">
        <v>44675.746446759258</v>
      </c>
      <c r="B259" s="1" t="s">
        <v>289</v>
      </c>
      <c r="C259">
        <v>500</v>
      </c>
      <c r="D259">
        <v>489.5</v>
      </c>
      <c r="E259" s="1" t="s">
        <v>7</v>
      </c>
    </row>
    <row r="260" spans="1:5" ht="15" x14ac:dyDescent="0.25">
      <c r="A260" s="38">
        <v>44676.511759259258</v>
      </c>
      <c r="B260" s="1" t="s">
        <v>53</v>
      </c>
      <c r="C260">
        <v>500</v>
      </c>
      <c r="D260">
        <v>489.5</v>
      </c>
      <c r="E260" s="1" t="s">
        <v>7</v>
      </c>
    </row>
    <row r="261" spans="1:5" ht="15" x14ac:dyDescent="0.25">
      <c r="A261" s="38">
        <v>44676.586041666669</v>
      </c>
      <c r="B261" s="1" t="s">
        <v>55</v>
      </c>
      <c r="C261">
        <v>1000</v>
      </c>
      <c r="D261">
        <v>979</v>
      </c>
      <c r="E261" s="1" t="s">
        <v>7</v>
      </c>
    </row>
    <row r="262" spans="1:5" ht="15" x14ac:dyDescent="0.25">
      <c r="A262" s="38">
        <v>44676.628935185188</v>
      </c>
      <c r="B262" s="1" t="s">
        <v>211</v>
      </c>
      <c r="C262">
        <v>100</v>
      </c>
      <c r="D262">
        <v>96.1</v>
      </c>
      <c r="E262" s="1" t="s">
        <v>7</v>
      </c>
    </row>
    <row r="263" spans="1:5" ht="15" x14ac:dyDescent="0.25">
      <c r="A263" s="38">
        <v>44676.727951388886</v>
      </c>
      <c r="B263" s="1" t="s">
        <v>496</v>
      </c>
      <c r="C263">
        <v>100</v>
      </c>
      <c r="D263">
        <v>96.1</v>
      </c>
      <c r="E263" s="1" t="s">
        <v>7</v>
      </c>
    </row>
    <row r="264" spans="1:5" ht="15" x14ac:dyDescent="0.25">
      <c r="A264" s="38">
        <v>44676.749918981484</v>
      </c>
      <c r="B264" s="1" t="s">
        <v>497</v>
      </c>
      <c r="C264">
        <v>3000</v>
      </c>
      <c r="D264">
        <v>2937</v>
      </c>
      <c r="E264" s="1" t="s">
        <v>6</v>
      </c>
    </row>
    <row r="265" spans="1:5" ht="15" x14ac:dyDescent="0.25">
      <c r="A265" s="38">
        <v>44676.79892361111</v>
      </c>
      <c r="B265" s="1" t="s">
        <v>102</v>
      </c>
      <c r="C265">
        <v>1000</v>
      </c>
      <c r="D265">
        <v>979</v>
      </c>
      <c r="E265" s="1" t="s">
        <v>7</v>
      </c>
    </row>
    <row r="266" spans="1:5" ht="15" x14ac:dyDescent="0.25">
      <c r="A266" s="38">
        <v>44676.799814814818</v>
      </c>
      <c r="B266" s="1" t="s">
        <v>83</v>
      </c>
      <c r="C266">
        <v>300</v>
      </c>
      <c r="D266">
        <v>293.7</v>
      </c>
      <c r="E266" s="1" t="s">
        <v>7</v>
      </c>
    </row>
    <row r="267" spans="1:5" ht="15" x14ac:dyDescent="0.25">
      <c r="A267" s="38">
        <v>44677.38962962963</v>
      </c>
      <c r="B267" s="1" t="s">
        <v>47</v>
      </c>
      <c r="C267">
        <v>5000</v>
      </c>
      <c r="D267">
        <v>4895</v>
      </c>
      <c r="E267" s="1" t="s">
        <v>469</v>
      </c>
    </row>
    <row r="268" spans="1:5" ht="15" x14ac:dyDescent="0.25">
      <c r="A268" s="38">
        <v>44677.390277777777</v>
      </c>
      <c r="B268" s="1" t="s">
        <v>47</v>
      </c>
      <c r="C268">
        <v>5000</v>
      </c>
      <c r="D268">
        <v>4895</v>
      </c>
      <c r="E268" s="1" t="s">
        <v>99</v>
      </c>
    </row>
    <row r="269" spans="1:5" ht="15" x14ac:dyDescent="0.25">
      <c r="A269" s="38">
        <v>44677.446203703701</v>
      </c>
      <c r="B269" s="1" t="s">
        <v>103</v>
      </c>
      <c r="C269">
        <v>300</v>
      </c>
      <c r="D269">
        <v>293.7</v>
      </c>
      <c r="E269" s="1" t="s">
        <v>7</v>
      </c>
    </row>
    <row r="270" spans="1:5" ht="15" x14ac:dyDescent="0.25">
      <c r="A270" s="38">
        <v>44677.475254629629</v>
      </c>
      <c r="B270" s="1" t="s">
        <v>498</v>
      </c>
      <c r="C270">
        <v>500</v>
      </c>
      <c r="D270">
        <v>489.5</v>
      </c>
      <c r="E270" s="1" t="s">
        <v>469</v>
      </c>
    </row>
    <row r="271" spans="1:5" ht="15" x14ac:dyDescent="0.25">
      <c r="A271" s="38">
        <v>44645.636238425926</v>
      </c>
      <c r="B271" s="118" t="s">
        <v>312</v>
      </c>
      <c r="C271">
        <v>300</v>
      </c>
      <c r="D271">
        <v>293.7</v>
      </c>
      <c r="E271" s="1" t="s">
        <v>192</v>
      </c>
    </row>
    <row r="272" spans="1:5" ht="15" x14ac:dyDescent="0.25">
      <c r="A272" s="38">
        <v>44645.724907407406</v>
      </c>
      <c r="B272" s="118" t="s">
        <v>118</v>
      </c>
      <c r="C272">
        <v>100</v>
      </c>
      <c r="D272">
        <v>96.1</v>
      </c>
      <c r="E272" s="1" t="s">
        <v>7</v>
      </c>
    </row>
    <row r="273" spans="1:5" ht="15" x14ac:dyDescent="0.25">
      <c r="A273" s="38">
        <v>44645.745497685188</v>
      </c>
      <c r="B273" s="118" t="s">
        <v>289</v>
      </c>
      <c r="C273">
        <v>500</v>
      </c>
      <c r="D273">
        <v>489.5</v>
      </c>
      <c r="E273" s="1" t="s">
        <v>7</v>
      </c>
    </row>
    <row r="274" spans="1:5" ht="15" x14ac:dyDescent="0.25">
      <c r="A274" s="38">
        <v>44645.798900462964</v>
      </c>
      <c r="B274" s="118" t="s">
        <v>102</v>
      </c>
      <c r="C274">
        <v>1000</v>
      </c>
      <c r="D274">
        <v>979</v>
      </c>
      <c r="E274" s="1" t="s">
        <v>7</v>
      </c>
    </row>
    <row r="275" spans="1:5" ht="15" x14ac:dyDescent="0.25">
      <c r="A275" s="38">
        <v>44645.799803240741</v>
      </c>
      <c r="B275" s="118" t="s">
        <v>83</v>
      </c>
      <c r="C275">
        <v>300</v>
      </c>
      <c r="D275">
        <v>293.7</v>
      </c>
      <c r="E275" s="1" t="s">
        <v>7</v>
      </c>
    </row>
    <row r="276" spans="1:5" ht="15" x14ac:dyDescent="0.25">
      <c r="A276" s="38">
        <v>44645.824664351851</v>
      </c>
      <c r="B276" s="118" t="s">
        <v>306</v>
      </c>
      <c r="C276">
        <v>500</v>
      </c>
      <c r="D276">
        <v>489.5</v>
      </c>
      <c r="E276" s="1" t="s">
        <v>202</v>
      </c>
    </row>
    <row r="277" spans="1:5" ht="30" x14ac:dyDescent="0.25">
      <c r="A277" s="38">
        <v>44645.8284375</v>
      </c>
      <c r="B277" s="118" t="s">
        <v>313</v>
      </c>
      <c r="C277">
        <v>200</v>
      </c>
      <c r="D277">
        <v>195.8</v>
      </c>
      <c r="E277" s="84" t="s">
        <v>314</v>
      </c>
    </row>
    <row r="278" spans="1:5" ht="15" x14ac:dyDescent="0.25">
      <c r="A278" s="38">
        <v>44645.842719907407</v>
      </c>
      <c r="B278" s="118" t="s">
        <v>273</v>
      </c>
      <c r="C278">
        <v>200</v>
      </c>
      <c r="D278">
        <v>195.8</v>
      </c>
      <c r="E278" s="1" t="s">
        <v>274</v>
      </c>
    </row>
    <row r="279" spans="1:5" ht="15" x14ac:dyDescent="0.25">
      <c r="A279" s="38">
        <v>44645.859756944446</v>
      </c>
      <c r="B279" s="118" t="s">
        <v>107</v>
      </c>
      <c r="C279">
        <v>2000</v>
      </c>
      <c r="D279">
        <v>1958</v>
      </c>
      <c r="E279" s="1" t="s">
        <v>275</v>
      </c>
    </row>
    <row r="280" spans="1:5" ht="15" x14ac:dyDescent="0.25">
      <c r="A280" s="38">
        <v>44645.899050925924</v>
      </c>
      <c r="B280" s="118" t="s">
        <v>151</v>
      </c>
      <c r="C280">
        <v>500</v>
      </c>
      <c r="D280">
        <v>489.5</v>
      </c>
      <c r="E280" s="1" t="s">
        <v>32</v>
      </c>
    </row>
    <row r="281" spans="1:5" ht="15" x14ac:dyDescent="0.25">
      <c r="A281" s="38">
        <v>44645.900277777779</v>
      </c>
      <c r="B281" s="118" t="s">
        <v>315</v>
      </c>
      <c r="C281">
        <v>500</v>
      </c>
      <c r="D281">
        <v>489.5</v>
      </c>
      <c r="E281" s="1" t="s">
        <v>316</v>
      </c>
    </row>
    <row r="282" spans="1:5" ht="15" x14ac:dyDescent="0.25">
      <c r="A282" s="38">
        <v>44646.025254629632</v>
      </c>
      <c r="B282" s="118" t="s">
        <v>317</v>
      </c>
      <c r="C282">
        <v>100</v>
      </c>
      <c r="D282">
        <v>96.1</v>
      </c>
      <c r="E282" s="1" t="s">
        <v>191</v>
      </c>
    </row>
    <row r="283" spans="1:5" ht="30" x14ac:dyDescent="0.25">
      <c r="A283" s="38">
        <v>44646.324259259258</v>
      </c>
      <c r="B283" s="118" t="s">
        <v>184</v>
      </c>
      <c r="C283">
        <v>300</v>
      </c>
      <c r="D283">
        <v>293.7</v>
      </c>
      <c r="E283" s="84" t="s">
        <v>150</v>
      </c>
    </row>
    <row r="284" spans="1:5" ht="15" x14ac:dyDescent="0.25">
      <c r="A284" s="38">
        <v>44646.346724537034</v>
      </c>
      <c r="B284" s="118" t="s">
        <v>276</v>
      </c>
      <c r="C284">
        <v>100</v>
      </c>
      <c r="D284">
        <v>96.1</v>
      </c>
      <c r="E284" s="1" t="s">
        <v>32</v>
      </c>
    </row>
    <row r="285" spans="1:5" ht="15" x14ac:dyDescent="0.25">
      <c r="A285" s="38">
        <v>44646.368518518517</v>
      </c>
      <c r="B285" s="118" t="s">
        <v>318</v>
      </c>
      <c r="C285">
        <v>1000</v>
      </c>
      <c r="D285">
        <v>979</v>
      </c>
      <c r="E285" s="1" t="s">
        <v>319</v>
      </c>
    </row>
    <row r="286" spans="1:5" ht="15" x14ac:dyDescent="0.25">
      <c r="A286" s="38">
        <v>44646.400405092594</v>
      </c>
      <c r="B286" s="118" t="s">
        <v>277</v>
      </c>
      <c r="C286">
        <v>300</v>
      </c>
      <c r="D286">
        <v>293.7</v>
      </c>
      <c r="E286" s="1" t="s">
        <v>191</v>
      </c>
    </row>
    <row r="287" spans="1:5" ht="15" x14ac:dyDescent="0.25">
      <c r="A287" s="38">
        <v>44646.429097222222</v>
      </c>
      <c r="B287" s="118" t="s">
        <v>54</v>
      </c>
      <c r="C287">
        <v>1000</v>
      </c>
      <c r="D287">
        <v>979</v>
      </c>
      <c r="E287" s="1" t="s">
        <v>6</v>
      </c>
    </row>
    <row r="288" spans="1:5" ht="15" x14ac:dyDescent="0.25">
      <c r="A288" s="38">
        <v>44646.446435185186</v>
      </c>
      <c r="B288" s="118" t="s">
        <v>103</v>
      </c>
      <c r="C288">
        <v>300</v>
      </c>
      <c r="D288">
        <v>293.7</v>
      </c>
      <c r="E288" s="1" t="s">
        <v>7</v>
      </c>
    </row>
    <row r="289" spans="1:5" ht="15" x14ac:dyDescent="0.25">
      <c r="A289" s="38">
        <v>44646.587037037039</v>
      </c>
      <c r="B289" s="118" t="s">
        <v>278</v>
      </c>
      <c r="C289">
        <v>300</v>
      </c>
      <c r="D289">
        <v>293.7</v>
      </c>
      <c r="E289" s="1" t="s">
        <v>191</v>
      </c>
    </row>
    <row r="290" spans="1:5" ht="15" x14ac:dyDescent="0.25">
      <c r="A290" s="38">
        <v>44646.711585648147</v>
      </c>
      <c r="B290" s="118" t="s">
        <v>320</v>
      </c>
      <c r="C290">
        <v>300</v>
      </c>
      <c r="D290">
        <v>293.7</v>
      </c>
      <c r="E290" s="1" t="s">
        <v>191</v>
      </c>
    </row>
    <row r="291" spans="1:5" ht="15" x14ac:dyDescent="0.25">
      <c r="A291" s="38">
        <v>44646.717604166668</v>
      </c>
      <c r="B291" s="118" t="s">
        <v>279</v>
      </c>
      <c r="C291">
        <v>300</v>
      </c>
      <c r="D291">
        <v>293.7</v>
      </c>
      <c r="E291" s="1" t="s">
        <v>7</v>
      </c>
    </row>
    <row r="292" spans="1:5" ht="15" x14ac:dyDescent="0.25">
      <c r="A292" s="38">
        <v>44646.733854166669</v>
      </c>
      <c r="B292" s="118" t="s">
        <v>321</v>
      </c>
      <c r="C292">
        <v>500</v>
      </c>
      <c r="D292">
        <v>489.5</v>
      </c>
      <c r="E292" s="1" t="s">
        <v>191</v>
      </c>
    </row>
    <row r="293" spans="1:5" ht="15" x14ac:dyDescent="0.25">
      <c r="A293" s="38">
        <v>44646.751597222225</v>
      </c>
      <c r="B293" s="118" t="s">
        <v>322</v>
      </c>
      <c r="C293">
        <v>500</v>
      </c>
      <c r="D293">
        <v>489.5</v>
      </c>
      <c r="E293" s="1" t="s">
        <v>191</v>
      </c>
    </row>
    <row r="294" spans="1:5" ht="15" x14ac:dyDescent="0.25">
      <c r="A294" s="38">
        <v>44646.752881944441</v>
      </c>
      <c r="B294" s="118" t="s">
        <v>323</v>
      </c>
      <c r="C294">
        <v>500</v>
      </c>
      <c r="D294">
        <v>489.5</v>
      </c>
      <c r="E294" s="1" t="s">
        <v>191</v>
      </c>
    </row>
    <row r="295" spans="1:5" ht="15" x14ac:dyDescent="0.25">
      <c r="A295" s="38">
        <v>44646.845509259256</v>
      </c>
      <c r="B295" s="118" t="s">
        <v>295</v>
      </c>
      <c r="C295">
        <v>300</v>
      </c>
      <c r="D295">
        <v>293.7</v>
      </c>
      <c r="E295" s="1" t="s">
        <v>6</v>
      </c>
    </row>
    <row r="296" spans="1:5" ht="15" x14ac:dyDescent="0.25">
      <c r="A296" s="38">
        <v>44646.868113425924</v>
      </c>
      <c r="B296" s="118" t="s">
        <v>324</v>
      </c>
      <c r="C296">
        <v>1000</v>
      </c>
      <c r="D296">
        <v>979</v>
      </c>
      <c r="E296" s="1" t="s">
        <v>274</v>
      </c>
    </row>
    <row r="297" spans="1:5" ht="15" x14ac:dyDescent="0.25">
      <c r="A297" s="38">
        <v>44646.88821759259</v>
      </c>
      <c r="B297" s="118" t="s">
        <v>325</v>
      </c>
      <c r="C297">
        <v>1000</v>
      </c>
      <c r="D297">
        <v>979</v>
      </c>
      <c r="E297" s="1" t="s">
        <v>191</v>
      </c>
    </row>
    <row r="298" spans="1:5" ht="15" x14ac:dyDescent="0.25">
      <c r="A298" s="38">
        <v>44646.896828703706</v>
      </c>
      <c r="B298" s="118" t="s">
        <v>213</v>
      </c>
      <c r="C298">
        <v>1000</v>
      </c>
      <c r="D298">
        <v>979</v>
      </c>
      <c r="E298" s="1" t="s">
        <v>32</v>
      </c>
    </row>
    <row r="299" spans="1:5" ht="15" x14ac:dyDescent="0.25">
      <c r="A299" s="38">
        <v>44646.918900462966</v>
      </c>
      <c r="B299" s="118" t="s">
        <v>326</v>
      </c>
      <c r="C299">
        <v>300</v>
      </c>
      <c r="D299">
        <v>293.7</v>
      </c>
      <c r="E299" s="1" t="s">
        <v>191</v>
      </c>
    </row>
    <row r="300" spans="1:5" ht="15" x14ac:dyDescent="0.25">
      <c r="A300" s="38">
        <v>44647.373854166668</v>
      </c>
      <c r="B300" s="118" t="s">
        <v>327</v>
      </c>
      <c r="C300">
        <v>300</v>
      </c>
      <c r="D300">
        <v>293.7</v>
      </c>
      <c r="E300" s="1" t="s">
        <v>328</v>
      </c>
    </row>
    <row r="301" spans="1:5" ht="15" x14ac:dyDescent="0.25">
      <c r="A301" s="38">
        <v>44647.404189814813</v>
      </c>
      <c r="B301" s="118" t="s">
        <v>104</v>
      </c>
      <c r="C301">
        <v>200</v>
      </c>
      <c r="D301">
        <v>195.8</v>
      </c>
      <c r="E301" s="1" t="s">
        <v>37</v>
      </c>
    </row>
    <row r="302" spans="1:5" ht="15" x14ac:dyDescent="0.25">
      <c r="A302" s="38">
        <v>44647.432881944442</v>
      </c>
      <c r="B302" s="118" t="s">
        <v>280</v>
      </c>
      <c r="C302">
        <v>500</v>
      </c>
      <c r="D302">
        <v>489.5</v>
      </c>
      <c r="E302" s="1" t="s">
        <v>7</v>
      </c>
    </row>
    <row r="303" spans="1:5" ht="15" x14ac:dyDescent="0.25">
      <c r="A303" s="38">
        <v>44647.546087962961</v>
      </c>
      <c r="B303" s="118" t="s">
        <v>131</v>
      </c>
      <c r="C303">
        <v>1000</v>
      </c>
      <c r="D303">
        <v>979</v>
      </c>
      <c r="E303" s="1" t="s">
        <v>28</v>
      </c>
    </row>
    <row r="304" spans="1:5" ht="15" x14ac:dyDescent="0.25">
      <c r="A304" s="38">
        <v>44647.619953703703</v>
      </c>
      <c r="B304" s="118" t="s">
        <v>175</v>
      </c>
      <c r="C304">
        <v>5000</v>
      </c>
      <c r="D304">
        <v>4895</v>
      </c>
      <c r="E304" s="1" t="s">
        <v>329</v>
      </c>
    </row>
    <row r="305" spans="1:5" ht="15" x14ac:dyDescent="0.25">
      <c r="A305" s="38">
        <v>44647.622129629628</v>
      </c>
      <c r="B305" s="118" t="s">
        <v>175</v>
      </c>
      <c r="C305">
        <v>5000</v>
      </c>
      <c r="D305">
        <v>4895</v>
      </c>
      <c r="E305" s="1" t="s">
        <v>329</v>
      </c>
    </row>
    <row r="306" spans="1:5" ht="15" x14ac:dyDescent="0.25">
      <c r="A306" s="38">
        <v>44647.626770833333</v>
      </c>
      <c r="B306" s="118" t="s">
        <v>175</v>
      </c>
      <c r="C306">
        <v>5000</v>
      </c>
      <c r="D306">
        <v>4895</v>
      </c>
      <c r="E306" s="1" t="s">
        <v>329</v>
      </c>
    </row>
    <row r="307" spans="1:5" ht="15" x14ac:dyDescent="0.25">
      <c r="A307" s="38">
        <v>44647.628645833334</v>
      </c>
      <c r="B307" s="118" t="s">
        <v>175</v>
      </c>
      <c r="C307">
        <v>5000</v>
      </c>
      <c r="D307">
        <v>4895</v>
      </c>
      <c r="E307" s="1" t="s">
        <v>330</v>
      </c>
    </row>
    <row r="308" spans="1:5" ht="15" x14ac:dyDescent="0.25">
      <c r="A308" s="38">
        <v>44647.629675925928</v>
      </c>
      <c r="B308" s="118" t="s">
        <v>175</v>
      </c>
      <c r="C308">
        <v>5000</v>
      </c>
      <c r="D308">
        <v>4895</v>
      </c>
      <c r="E308" s="1" t="s">
        <v>331</v>
      </c>
    </row>
    <row r="309" spans="1:5" ht="15" x14ac:dyDescent="0.25">
      <c r="A309" s="38">
        <v>44647.630335648151</v>
      </c>
      <c r="B309" s="118" t="s">
        <v>175</v>
      </c>
      <c r="C309">
        <v>5000</v>
      </c>
      <c r="D309">
        <v>4895</v>
      </c>
      <c r="E309" s="1" t="s">
        <v>331</v>
      </c>
    </row>
    <row r="310" spans="1:5" ht="15" x14ac:dyDescent="0.25">
      <c r="A310" s="38">
        <v>44647.631076388891</v>
      </c>
      <c r="B310" s="118" t="s">
        <v>175</v>
      </c>
      <c r="C310">
        <v>5000</v>
      </c>
      <c r="D310">
        <v>4895</v>
      </c>
      <c r="E310" s="1" t="s">
        <v>275</v>
      </c>
    </row>
    <row r="311" spans="1:5" ht="15" x14ac:dyDescent="0.25">
      <c r="A311" s="38">
        <v>44647.640393518515</v>
      </c>
      <c r="B311" s="118" t="s">
        <v>332</v>
      </c>
      <c r="C311">
        <v>100</v>
      </c>
      <c r="D311">
        <v>96.1</v>
      </c>
      <c r="E311" s="1" t="s">
        <v>6</v>
      </c>
    </row>
    <row r="312" spans="1:5" ht="15" x14ac:dyDescent="0.25">
      <c r="A312" s="38">
        <v>44647.653067129628</v>
      </c>
      <c r="B312" s="118" t="s">
        <v>333</v>
      </c>
      <c r="C312">
        <v>1000</v>
      </c>
      <c r="D312">
        <v>979</v>
      </c>
      <c r="E312" s="1" t="s">
        <v>6</v>
      </c>
    </row>
    <row r="313" spans="1:5" ht="15" x14ac:dyDescent="0.25">
      <c r="A313" s="38">
        <v>44647.698553240742</v>
      </c>
      <c r="B313" s="118" t="s">
        <v>105</v>
      </c>
      <c r="C313">
        <v>300</v>
      </c>
      <c r="D313">
        <v>293.7</v>
      </c>
      <c r="E313" s="1" t="s">
        <v>7</v>
      </c>
    </row>
    <row r="314" spans="1:5" ht="30" x14ac:dyDescent="0.25">
      <c r="A314" s="38">
        <v>44647.746041666665</v>
      </c>
      <c r="B314" s="118" t="s">
        <v>281</v>
      </c>
      <c r="C314">
        <v>300</v>
      </c>
      <c r="D314">
        <v>293.7</v>
      </c>
      <c r="E314" s="84" t="s">
        <v>282</v>
      </c>
    </row>
    <row r="315" spans="1:5" ht="15" x14ac:dyDescent="0.25">
      <c r="A315" s="38">
        <v>44647.780173611114</v>
      </c>
      <c r="B315" s="118" t="s">
        <v>334</v>
      </c>
      <c r="C315">
        <v>300</v>
      </c>
      <c r="D315">
        <v>293.7</v>
      </c>
      <c r="E315" s="1" t="s">
        <v>335</v>
      </c>
    </row>
    <row r="316" spans="1:5" ht="15" x14ac:dyDescent="0.25">
      <c r="A316" s="38">
        <v>44647.819305555553</v>
      </c>
      <c r="B316" s="118" t="s">
        <v>173</v>
      </c>
      <c r="C316">
        <v>100</v>
      </c>
      <c r="D316">
        <v>96.1</v>
      </c>
      <c r="E316" s="1" t="s">
        <v>199</v>
      </c>
    </row>
    <row r="317" spans="1:5" ht="15" x14ac:dyDescent="0.25">
      <c r="A317" s="38">
        <v>44647.825636574074</v>
      </c>
      <c r="B317" s="118" t="s">
        <v>336</v>
      </c>
      <c r="C317">
        <v>500</v>
      </c>
      <c r="D317">
        <v>489.5</v>
      </c>
      <c r="E317" s="1" t="s">
        <v>7</v>
      </c>
    </row>
    <row r="318" spans="1:5" ht="15" x14ac:dyDescent="0.25">
      <c r="A318" s="38">
        <v>44647.916458333333</v>
      </c>
      <c r="B318" s="118" t="s">
        <v>337</v>
      </c>
      <c r="C318">
        <v>100</v>
      </c>
      <c r="D318">
        <v>96.1</v>
      </c>
      <c r="E318" s="1" t="s">
        <v>32</v>
      </c>
    </row>
    <row r="319" spans="1:5" ht="15" x14ac:dyDescent="0.25">
      <c r="A319" s="38">
        <v>44648.469687500001</v>
      </c>
      <c r="B319" s="118" t="s">
        <v>283</v>
      </c>
      <c r="C319">
        <v>100</v>
      </c>
      <c r="D319">
        <v>96.1</v>
      </c>
      <c r="E319" s="1" t="s">
        <v>36</v>
      </c>
    </row>
    <row r="320" spans="1:5" ht="15" x14ac:dyDescent="0.25">
      <c r="A320" s="38">
        <v>44648.643958333334</v>
      </c>
      <c r="B320" s="118" t="s">
        <v>297</v>
      </c>
      <c r="C320">
        <v>1000</v>
      </c>
      <c r="D320">
        <v>979</v>
      </c>
      <c r="E320" s="1" t="s">
        <v>191</v>
      </c>
    </row>
    <row r="321" spans="1:5" ht="15" x14ac:dyDescent="0.25">
      <c r="A321" s="38">
        <v>44648.698969907404</v>
      </c>
      <c r="B321" s="118" t="s">
        <v>52</v>
      </c>
      <c r="C321">
        <v>50</v>
      </c>
      <c r="D321">
        <v>46.1</v>
      </c>
      <c r="E321" s="1" t="s">
        <v>7</v>
      </c>
    </row>
    <row r="322" spans="1:5" ht="15" x14ac:dyDescent="0.25">
      <c r="A322" s="38">
        <v>44648.742743055554</v>
      </c>
      <c r="B322" s="118" t="s">
        <v>107</v>
      </c>
      <c r="C322">
        <v>2000</v>
      </c>
      <c r="D322">
        <v>1958</v>
      </c>
      <c r="E322" s="1" t="s">
        <v>202</v>
      </c>
    </row>
    <row r="323" spans="1:5" ht="15" x14ac:dyDescent="0.25">
      <c r="A323" s="38">
        <v>44648.767314814817</v>
      </c>
      <c r="B323" s="118" t="s">
        <v>125</v>
      </c>
      <c r="C323">
        <v>3000</v>
      </c>
      <c r="D323">
        <v>2937</v>
      </c>
      <c r="E323" s="1" t="s">
        <v>32</v>
      </c>
    </row>
    <row r="324" spans="1:5" ht="15" x14ac:dyDescent="0.25">
      <c r="A324" s="38">
        <v>44648.877916666665</v>
      </c>
      <c r="B324" s="118" t="s">
        <v>338</v>
      </c>
      <c r="C324">
        <v>500</v>
      </c>
      <c r="D324">
        <v>489.5</v>
      </c>
      <c r="E324" s="1" t="s">
        <v>199</v>
      </c>
    </row>
    <row r="325" spans="1:5" ht="15" x14ac:dyDescent="0.25">
      <c r="A325" s="38">
        <v>44649.610532407409</v>
      </c>
      <c r="B325" s="118" t="s">
        <v>216</v>
      </c>
      <c r="C325">
        <v>100</v>
      </c>
      <c r="D325">
        <v>96.1</v>
      </c>
      <c r="E325" s="1" t="s">
        <v>28</v>
      </c>
    </row>
    <row r="326" spans="1:5" ht="15" x14ac:dyDescent="0.25">
      <c r="A326" s="38">
        <v>44649.749930555554</v>
      </c>
      <c r="B326" s="118" t="s">
        <v>51</v>
      </c>
      <c r="C326">
        <v>100</v>
      </c>
      <c r="D326">
        <v>96.1</v>
      </c>
      <c r="E326" s="1" t="s">
        <v>7</v>
      </c>
    </row>
    <row r="327" spans="1:5" ht="15" x14ac:dyDescent="0.25">
      <c r="A327" s="38">
        <v>44649.802106481482</v>
      </c>
      <c r="B327" s="118" t="s">
        <v>50</v>
      </c>
      <c r="C327">
        <v>500</v>
      </c>
      <c r="D327">
        <v>489.5</v>
      </c>
      <c r="E327" s="1" t="s">
        <v>7</v>
      </c>
    </row>
    <row r="328" spans="1:5" ht="15" x14ac:dyDescent="0.25">
      <c r="A328" s="38">
        <v>44649.806307870371</v>
      </c>
      <c r="B328" s="118" t="s">
        <v>284</v>
      </c>
      <c r="C328">
        <v>100</v>
      </c>
      <c r="D328">
        <v>96.1</v>
      </c>
      <c r="E328" s="1" t="s">
        <v>285</v>
      </c>
    </row>
    <row r="329" spans="1:5" ht="15" x14ac:dyDescent="0.25">
      <c r="A329" s="38">
        <v>44650.268784722219</v>
      </c>
      <c r="B329" s="118" t="s">
        <v>339</v>
      </c>
      <c r="C329">
        <v>200</v>
      </c>
      <c r="D329">
        <v>195.8</v>
      </c>
      <c r="E329" s="1" t="s">
        <v>202</v>
      </c>
    </row>
    <row r="330" spans="1:5" ht="15" x14ac:dyDescent="0.25">
      <c r="A330" s="38">
        <v>44650.489560185182</v>
      </c>
      <c r="B330" s="118" t="s">
        <v>71</v>
      </c>
      <c r="C330">
        <v>500</v>
      </c>
      <c r="D330">
        <v>489.5</v>
      </c>
      <c r="E330" s="1" t="s">
        <v>35</v>
      </c>
    </row>
    <row r="331" spans="1:5" ht="15" x14ac:dyDescent="0.25">
      <c r="A331" s="38">
        <v>44650.494976851849</v>
      </c>
      <c r="B331" s="118" t="s">
        <v>340</v>
      </c>
      <c r="C331">
        <v>1000</v>
      </c>
      <c r="D331">
        <v>979</v>
      </c>
      <c r="E331" s="1" t="s">
        <v>199</v>
      </c>
    </row>
    <row r="332" spans="1:5" ht="15" x14ac:dyDescent="0.25">
      <c r="A332" s="38">
        <v>44650.592743055553</v>
      </c>
      <c r="B332" s="118" t="s">
        <v>341</v>
      </c>
      <c r="C332">
        <v>100</v>
      </c>
      <c r="D332">
        <v>96.1</v>
      </c>
      <c r="E332" s="1" t="s">
        <v>6</v>
      </c>
    </row>
    <row r="333" spans="1:5" ht="15" x14ac:dyDescent="0.25">
      <c r="A333" s="38">
        <v>44650.869733796295</v>
      </c>
      <c r="B333" s="118" t="s">
        <v>342</v>
      </c>
      <c r="C333">
        <v>300</v>
      </c>
      <c r="D333">
        <v>293.7</v>
      </c>
      <c r="E333" s="1" t="s">
        <v>31</v>
      </c>
    </row>
    <row r="334" spans="1:5" ht="15" x14ac:dyDescent="0.25">
      <c r="A334" s="38">
        <v>44650.897175925929</v>
      </c>
      <c r="B334" s="118" t="s">
        <v>247</v>
      </c>
      <c r="C334">
        <v>100</v>
      </c>
      <c r="D334">
        <v>96.1</v>
      </c>
      <c r="E334" s="1" t="s">
        <v>32</v>
      </c>
    </row>
    <row r="335" spans="1:5" ht="15" x14ac:dyDescent="0.25">
      <c r="A335" s="38">
        <v>44650.91783564815</v>
      </c>
      <c r="B335" s="118" t="s">
        <v>48</v>
      </c>
      <c r="C335">
        <v>300</v>
      </c>
      <c r="D335">
        <v>293.7</v>
      </c>
      <c r="E335" s="1" t="s">
        <v>7</v>
      </c>
    </row>
    <row r="336" spans="1:5" ht="15" x14ac:dyDescent="0.25">
      <c r="A336" s="38">
        <v>44651.003263888888</v>
      </c>
      <c r="B336" s="118" t="s">
        <v>288</v>
      </c>
      <c r="C336">
        <v>100</v>
      </c>
      <c r="D336">
        <v>96.1</v>
      </c>
      <c r="E336" s="1" t="s">
        <v>7</v>
      </c>
    </row>
    <row r="337" spans="1:5" ht="15" x14ac:dyDescent="0.25">
      <c r="A337" s="38">
        <v>44651.488009259258</v>
      </c>
      <c r="B337" s="118" t="s">
        <v>217</v>
      </c>
      <c r="C337">
        <v>100</v>
      </c>
      <c r="D337">
        <v>96.1</v>
      </c>
      <c r="E337" s="1" t="s">
        <v>46</v>
      </c>
    </row>
    <row r="338" spans="1:5" ht="15" x14ac:dyDescent="0.25">
      <c r="A338" s="38">
        <v>44651.500787037039</v>
      </c>
      <c r="B338" s="118" t="s">
        <v>143</v>
      </c>
      <c r="C338">
        <v>1000</v>
      </c>
      <c r="D338">
        <v>979</v>
      </c>
      <c r="E338" s="1" t="s">
        <v>196</v>
      </c>
    </row>
    <row r="339" spans="1:5" ht="15" x14ac:dyDescent="0.25">
      <c r="A339" s="38">
        <v>44651.693865740737</v>
      </c>
      <c r="B339" s="118" t="s">
        <v>343</v>
      </c>
      <c r="C339">
        <v>500</v>
      </c>
      <c r="D339">
        <v>489.5</v>
      </c>
      <c r="E339" s="1" t="s">
        <v>7</v>
      </c>
    </row>
    <row r="340" spans="1:5" ht="15" x14ac:dyDescent="0.25">
      <c r="A340" s="38">
        <v>44651.736712962964</v>
      </c>
      <c r="B340" s="118" t="s">
        <v>344</v>
      </c>
      <c r="C340">
        <v>5000</v>
      </c>
      <c r="D340">
        <v>4895</v>
      </c>
      <c r="E340" s="1" t="s">
        <v>345</v>
      </c>
    </row>
    <row r="341" spans="1:5" ht="15" x14ac:dyDescent="0.25">
      <c r="A341" s="38">
        <v>44651.788425925923</v>
      </c>
      <c r="B341" s="118" t="s">
        <v>346</v>
      </c>
      <c r="C341">
        <v>100</v>
      </c>
      <c r="D341">
        <v>96.1</v>
      </c>
      <c r="E341" s="1" t="s">
        <v>32</v>
      </c>
    </row>
    <row r="342" spans="1:5" ht="15" x14ac:dyDescent="0.25">
      <c r="A342" s="38">
        <v>44651.898796296293</v>
      </c>
      <c r="B342" s="118" t="s">
        <v>347</v>
      </c>
      <c r="C342">
        <v>100</v>
      </c>
      <c r="D342">
        <v>96.1</v>
      </c>
      <c r="E342" s="1" t="s">
        <v>196</v>
      </c>
    </row>
    <row r="343" spans="1:5" ht="15" x14ac:dyDescent="0.25">
      <c r="A343" s="38">
        <v>44651.919548611113</v>
      </c>
      <c r="B343" s="118" t="s">
        <v>286</v>
      </c>
      <c r="C343">
        <v>500</v>
      </c>
      <c r="D343">
        <v>489.5</v>
      </c>
      <c r="E343" s="1" t="s">
        <v>287</v>
      </c>
    </row>
    <row r="344" spans="1:5" ht="15" x14ac:dyDescent="0.25">
      <c r="A344" s="38">
        <v>44651.93582175926</v>
      </c>
      <c r="B344" s="118" t="s">
        <v>348</v>
      </c>
      <c r="C344">
        <v>500</v>
      </c>
      <c r="D344">
        <v>489.5</v>
      </c>
      <c r="E344" s="1" t="s">
        <v>6</v>
      </c>
    </row>
    <row r="345" spans="1:5" ht="15" x14ac:dyDescent="0.25"/>
    <row r="346" spans="1:5" ht="15" x14ac:dyDescent="0.25"/>
    <row r="347" spans="1:5" ht="15" x14ac:dyDescent="0.25"/>
    <row r="348" spans="1:5" ht="15" x14ac:dyDescent="0.25"/>
    <row r="349" spans="1:5" ht="15" x14ac:dyDescent="0.25"/>
    <row r="350" spans="1:5" ht="15" x14ac:dyDescent="0.25"/>
    <row r="351" spans="1:5" ht="15" x14ac:dyDescent="0.25"/>
    <row r="352" spans="1:5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workbookViewId="0">
      <selection activeCell="B10" sqref="B10"/>
    </sheetView>
  </sheetViews>
  <sheetFormatPr defaultRowHeight="15" x14ac:dyDescent="0.25"/>
  <cols>
    <col min="1" max="1" width="15.7109375" customWidth="1"/>
    <col min="2" max="2" width="59.5703125" style="1" customWidth="1"/>
    <col min="3" max="3" width="13.42578125" customWidth="1"/>
    <col min="4" max="4" width="41.7109375" customWidth="1"/>
    <col min="5" max="5" width="22.85546875" style="1" customWidth="1"/>
  </cols>
  <sheetData>
    <row r="1" spans="1:5" s="3" customFormat="1" x14ac:dyDescent="0.25">
      <c r="A1" s="3" t="s">
        <v>29</v>
      </c>
      <c r="B1" s="2" t="s">
        <v>108</v>
      </c>
      <c r="C1" s="3" t="s">
        <v>8</v>
      </c>
      <c r="D1" s="3" t="s">
        <v>11</v>
      </c>
      <c r="E1" s="2" t="s">
        <v>9</v>
      </c>
    </row>
    <row r="2" spans="1:5" x14ac:dyDescent="0.25">
      <c r="A2" s="38">
        <v>44652.0003125</v>
      </c>
      <c r="B2" s="1" t="s">
        <v>543</v>
      </c>
      <c r="C2">
        <v>50</v>
      </c>
      <c r="D2">
        <v>48.75</v>
      </c>
      <c r="E2" s="1" t="s">
        <v>349</v>
      </c>
    </row>
    <row r="3" spans="1:5" x14ac:dyDescent="0.25">
      <c r="A3" s="38">
        <v>44652.004502314812</v>
      </c>
      <c r="B3" s="1" t="s">
        <v>544</v>
      </c>
      <c r="C3">
        <v>200</v>
      </c>
      <c r="D3">
        <v>195</v>
      </c>
      <c r="E3" s="1" t="s">
        <v>349</v>
      </c>
    </row>
    <row r="4" spans="1:5" x14ac:dyDescent="0.25">
      <c r="A4" s="38">
        <v>44652.092951388891</v>
      </c>
      <c r="B4" s="1" t="s">
        <v>373</v>
      </c>
      <c r="C4">
        <v>7</v>
      </c>
      <c r="D4">
        <v>6.82</v>
      </c>
      <c r="E4" s="1" t="s">
        <v>222</v>
      </c>
    </row>
    <row r="5" spans="1:5" x14ac:dyDescent="0.25">
      <c r="A5" s="38">
        <v>44652.315000000002</v>
      </c>
      <c r="B5" s="1" t="s">
        <v>545</v>
      </c>
      <c r="C5">
        <v>100</v>
      </c>
      <c r="D5">
        <v>97.5</v>
      </c>
      <c r="E5" s="1" t="s">
        <v>222</v>
      </c>
    </row>
    <row r="6" spans="1:5" x14ac:dyDescent="0.25">
      <c r="A6" s="38">
        <v>44652.41101851852</v>
      </c>
      <c r="B6" s="1" t="s">
        <v>546</v>
      </c>
      <c r="C6">
        <v>100</v>
      </c>
      <c r="D6">
        <v>97.5</v>
      </c>
      <c r="E6" s="1" t="s">
        <v>222</v>
      </c>
    </row>
    <row r="7" spans="1:5" x14ac:dyDescent="0.25">
      <c r="A7" s="38">
        <v>44652.466608796298</v>
      </c>
      <c r="B7" s="1" t="s">
        <v>547</v>
      </c>
      <c r="C7">
        <v>300</v>
      </c>
      <c r="D7">
        <v>292.5</v>
      </c>
      <c r="E7" s="1" t="s">
        <v>349</v>
      </c>
    </row>
    <row r="8" spans="1:5" x14ac:dyDescent="0.25">
      <c r="A8" s="38">
        <v>44652.48232638889</v>
      </c>
      <c r="B8" s="1" t="s">
        <v>136</v>
      </c>
      <c r="C8">
        <v>100</v>
      </c>
      <c r="D8">
        <v>97.5</v>
      </c>
      <c r="E8" s="1" t="s">
        <v>349</v>
      </c>
    </row>
    <row r="9" spans="1:5" x14ac:dyDescent="0.25">
      <c r="A9" s="38">
        <v>44652.534942129627</v>
      </c>
      <c r="B9" s="1" t="s">
        <v>359</v>
      </c>
      <c r="C9">
        <v>100</v>
      </c>
      <c r="D9">
        <v>97.5</v>
      </c>
      <c r="E9" s="1" t="s">
        <v>349</v>
      </c>
    </row>
    <row r="10" spans="1:5" x14ac:dyDescent="0.25">
      <c r="A10" s="38">
        <v>44652.639178240737</v>
      </c>
      <c r="B10" s="1" t="s">
        <v>375</v>
      </c>
      <c r="C10">
        <v>50</v>
      </c>
      <c r="D10">
        <v>48.75</v>
      </c>
      <c r="E10" s="1" t="s">
        <v>349</v>
      </c>
    </row>
    <row r="11" spans="1:5" x14ac:dyDescent="0.25">
      <c r="A11" s="38">
        <v>44652.66978009259</v>
      </c>
      <c r="B11" s="1" t="s">
        <v>360</v>
      </c>
      <c r="C11">
        <v>1</v>
      </c>
      <c r="D11">
        <v>0.97</v>
      </c>
      <c r="E11" s="1" t="s">
        <v>349</v>
      </c>
    </row>
    <row r="12" spans="1:5" x14ac:dyDescent="0.25">
      <c r="A12" s="38">
        <v>44652.764733796299</v>
      </c>
      <c r="B12" s="1" t="s">
        <v>251</v>
      </c>
      <c r="C12">
        <v>100</v>
      </c>
      <c r="D12">
        <v>97.5</v>
      </c>
      <c r="E12" s="1" t="s">
        <v>349</v>
      </c>
    </row>
    <row r="13" spans="1:5" x14ac:dyDescent="0.25">
      <c r="A13" s="38">
        <v>44652.895115740743</v>
      </c>
      <c r="B13" s="1" t="s">
        <v>548</v>
      </c>
      <c r="C13">
        <v>100</v>
      </c>
      <c r="D13">
        <v>97.5</v>
      </c>
      <c r="E13" s="1" t="s">
        <v>349</v>
      </c>
    </row>
    <row r="14" spans="1:5" x14ac:dyDescent="0.25">
      <c r="A14" s="38">
        <v>44652.914942129632</v>
      </c>
      <c r="B14" s="1" t="s">
        <v>375</v>
      </c>
      <c r="C14">
        <v>100</v>
      </c>
      <c r="D14">
        <v>97.5</v>
      </c>
      <c r="E14" s="1" t="s">
        <v>222</v>
      </c>
    </row>
    <row r="15" spans="1:5" x14ac:dyDescent="0.25">
      <c r="A15" s="38">
        <v>44652.981562499997</v>
      </c>
      <c r="B15" s="1" t="s">
        <v>549</v>
      </c>
      <c r="C15">
        <v>200</v>
      </c>
      <c r="D15">
        <v>195</v>
      </c>
      <c r="E15" s="1" t="s">
        <v>349</v>
      </c>
    </row>
    <row r="16" spans="1:5" x14ac:dyDescent="0.25">
      <c r="A16" s="38">
        <v>44652.985150462962</v>
      </c>
      <c r="B16" s="1" t="s">
        <v>549</v>
      </c>
      <c r="C16">
        <v>200</v>
      </c>
      <c r="D16">
        <v>195</v>
      </c>
      <c r="E16" s="1" t="s">
        <v>222</v>
      </c>
    </row>
    <row r="17" spans="1:5" x14ac:dyDescent="0.25">
      <c r="A17" s="38">
        <v>44653.175520833334</v>
      </c>
      <c r="B17" s="1" t="s">
        <v>550</v>
      </c>
      <c r="C17">
        <v>10</v>
      </c>
      <c r="D17">
        <v>9.75</v>
      </c>
      <c r="E17" s="1" t="s">
        <v>349</v>
      </c>
    </row>
    <row r="18" spans="1:5" x14ac:dyDescent="0.25">
      <c r="A18" s="38">
        <v>44653.180902777778</v>
      </c>
      <c r="B18" s="1" t="s">
        <v>550</v>
      </c>
      <c r="C18">
        <v>10</v>
      </c>
      <c r="D18">
        <v>9.75</v>
      </c>
      <c r="E18" s="1" t="s">
        <v>222</v>
      </c>
    </row>
    <row r="19" spans="1:5" x14ac:dyDescent="0.25">
      <c r="A19" s="38">
        <v>44653.256331018521</v>
      </c>
      <c r="B19" s="1" t="s">
        <v>551</v>
      </c>
      <c r="C19">
        <v>100</v>
      </c>
      <c r="D19">
        <v>97.5</v>
      </c>
      <c r="E19" s="1" t="s">
        <v>349</v>
      </c>
    </row>
    <row r="20" spans="1:5" x14ac:dyDescent="0.25">
      <c r="A20" s="38">
        <v>44653.34957175926</v>
      </c>
      <c r="B20" s="1" t="s">
        <v>552</v>
      </c>
      <c r="C20">
        <v>5</v>
      </c>
      <c r="D20">
        <v>4.87</v>
      </c>
      <c r="E20" s="1" t="s">
        <v>349</v>
      </c>
    </row>
    <row r="21" spans="1:5" x14ac:dyDescent="0.25">
      <c r="A21" s="38">
        <v>44653.476493055554</v>
      </c>
      <c r="B21" s="1" t="s">
        <v>357</v>
      </c>
      <c r="C21">
        <v>50</v>
      </c>
      <c r="D21">
        <v>48.75</v>
      </c>
      <c r="E21" s="1" t="s">
        <v>349</v>
      </c>
    </row>
    <row r="22" spans="1:5" x14ac:dyDescent="0.25">
      <c r="A22" s="38">
        <v>44653.705555555556</v>
      </c>
      <c r="B22" s="1" t="s">
        <v>351</v>
      </c>
      <c r="C22">
        <v>5</v>
      </c>
      <c r="D22">
        <v>4.87</v>
      </c>
      <c r="E22" s="1" t="s">
        <v>222</v>
      </c>
    </row>
    <row r="23" spans="1:5" x14ac:dyDescent="0.25">
      <c r="A23" s="38">
        <v>44653.748877314814</v>
      </c>
      <c r="B23" s="1" t="s">
        <v>356</v>
      </c>
      <c r="C23">
        <v>30</v>
      </c>
      <c r="D23">
        <v>29.25</v>
      </c>
      <c r="E23" s="1" t="s">
        <v>349</v>
      </c>
    </row>
    <row r="24" spans="1:5" x14ac:dyDescent="0.25">
      <c r="A24" s="38">
        <v>44653.753611111111</v>
      </c>
      <c r="B24" s="1" t="s">
        <v>352</v>
      </c>
      <c r="C24">
        <v>100</v>
      </c>
      <c r="D24">
        <v>97.5</v>
      </c>
      <c r="E24" s="1" t="s">
        <v>349</v>
      </c>
    </row>
    <row r="25" spans="1:5" x14ac:dyDescent="0.25">
      <c r="A25" s="38">
        <v>44653.870034722226</v>
      </c>
      <c r="B25" s="1" t="s">
        <v>359</v>
      </c>
      <c r="C25">
        <v>100</v>
      </c>
      <c r="D25">
        <v>97.5</v>
      </c>
      <c r="E25" s="1" t="s">
        <v>222</v>
      </c>
    </row>
    <row r="26" spans="1:5" x14ac:dyDescent="0.25">
      <c r="A26" s="38">
        <v>44653.878958333335</v>
      </c>
      <c r="B26" s="1" t="s">
        <v>365</v>
      </c>
      <c r="C26">
        <v>50</v>
      </c>
      <c r="D26">
        <v>48.75</v>
      </c>
      <c r="E26" s="1" t="s">
        <v>222</v>
      </c>
    </row>
    <row r="27" spans="1:5" x14ac:dyDescent="0.25">
      <c r="A27" s="38">
        <v>44654.190057870372</v>
      </c>
      <c r="B27" s="1" t="s">
        <v>553</v>
      </c>
      <c r="C27">
        <v>300</v>
      </c>
      <c r="D27">
        <v>292.5</v>
      </c>
      <c r="E27" s="1" t="s">
        <v>349</v>
      </c>
    </row>
    <row r="28" spans="1:5" x14ac:dyDescent="0.25">
      <c r="A28" s="38">
        <v>44654.463576388887</v>
      </c>
      <c r="B28" s="1" t="s">
        <v>379</v>
      </c>
      <c r="C28">
        <v>10</v>
      </c>
      <c r="D28">
        <v>9.75</v>
      </c>
      <c r="E28" s="1" t="s">
        <v>349</v>
      </c>
    </row>
    <row r="29" spans="1:5" x14ac:dyDescent="0.25">
      <c r="A29" s="38">
        <v>44654.477060185185</v>
      </c>
      <c r="B29" s="1" t="s">
        <v>356</v>
      </c>
      <c r="C29">
        <v>100</v>
      </c>
      <c r="D29">
        <v>97.5</v>
      </c>
      <c r="E29" s="1" t="s">
        <v>349</v>
      </c>
    </row>
    <row r="30" spans="1:5" x14ac:dyDescent="0.25">
      <c r="A30" s="38">
        <v>44654.493773148148</v>
      </c>
      <c r="B30" s="1" t="s">
        <v>223</v>
      </c>
      <c r="C30">
        <v>100</v>
      </c>
      <c r="D30">
        <v>97.5</v>
      </c>
      <c r="E30" s="1" t="s">
        <v>349</v>
      </c>
    </row>
    <row r="31" spans="1:5" x14ac:dyDescent="0.25">
      <c r="A31" s="38">
        <v>44654.592974537038</v>
      </c>
      <c r="B31" s="1" t="s">
        <v>554</v>
      </c>
      <c r="C31">
        <v>600</v>
      </c>
      <c r="D31">
        <v>585</v>
      </c>
      <c r="E31" s="1" t="s">
        <v>349</v>
      </c>
    </row>
    <row r="32" spans="1:5" x14ac:dyDescent="0.25">
      <c r="A32" s="38">
        <v>44654.616400462961</v>
      </c>
      <c r="B32" s="1" t="s">
        <v>357</v>
      </c>
      <c r="C32">
        <v>50</v>
      </c>
      <c r="D32">
        <v>48.75</v>
      </c>
      <c r="E32" s="1" t="s">
        <v>349</v>
      </c>
    </row>
    <row r="33" spans="1:5" x14ac:dyDescent="0.25">
      <c r="A33" s="38">
        <v>44654.663923611108</v>
      </c>
      <c r="B33" s="1" t="s">
        <v>236</v>
      </c>
      <c r="C33">
        <v>100</v>
      </c>
      <c r="D33">
        <v>97.5</v>
      </c>
      <c r="E33" s="1" t="s">
        <v>349</v>
      </c>
    </row>
    <row r="34" spans="1:5" x14ac:dyDescent="0.25">
      <c r="A34" s="38">
        <v>44654.784444444442</v>
      </c>
      <c r="B34" s="1" t="s">
        <v>237</v>
      </c>
      <c r="C34">
        <v>10</v>
      </c>
      <c r="D34">
        <v>9.75</v>
      </c>
      <c r="E34" s="1" t="s">
        <v>349</v>
      </c>
    </row>
    <row r="35" spans="1:5" x14ac:dyDescent="0.25">
      <c r="A35" s="38">
        <v>44654.791932870372</v>
      </c>
      <c r="B35" s="1" t="s">
        <v>237</v>
      </c>
      <c r="C35">
        <v>10</v>
      </c>
      <c r="D35">
        <v>9.75</v>
      </c>
      <c r="E35" s="1" t="s">
        <v>222</v>
      </c>
    </row>
    <row r="36" spans="1:5" x14ac:dyDescent="0.25">
      <c r="A36" s="38">
        <v>44654.972488425927</v>
      </c>
      <c r="B36" s="1" t="s">
        <v>555</v>
      </c>
      <c r="C36">
        <v>20</v>
      </c>
      <c r="D36">
        <v>19.5</v>
      </c>
      <c r="E36" s="1" t="s">
        <v>222</v>
      </c>
    </row>
    <row r="37" spans="1:5" x14ac:dyDescent="0.25">
      <c r="A37" s="38">
        <v>44655.106840277775</v>
      </c>
      <c r="B37" s="1" t="s">
        <v>556</v>
      </c>
      <c r="C37">
        <v>69</v>
      </c>
      <c r="D37">
        <v>67.27</v>
      </c>
      <c r="E37" s="1" t="s">
        <v>349</v>
      </c>
    </row>
    <row r="38" spans="1:5" x14ac:dyDescent="0.25">
      <c r="A38" s="38">
        <v>44655.196655092594</v>
      </c>
      <c r="B38" s="1" t="s">
        <v>557</v>
      </c>
      <c r="C38">
        <v>50</v>
      </c>
      <c r="D38">
        <v>48.75</v>
      </c>
      <c r="E38" s="1" t="s">
        <v>349</v>
      </c>
    </row>
    <row r="39" spans="1:5" x14ac:dyDescent="0.25">
      <c r="A39" s="38">
        <v>44655.287708333337</v>
      </c>
      <c r="B39" s="1" t="s">
        <v>220</v>
      </c>
      <c r="C39">
        <v>100</v>
      </c>
      <c r="D39">
        <v>97.5</v>
      </c>
      <c r="E39" s="1" t="s">
        <v>349</v>
      </c>
    </row>
    <row r="40" spans="1:5" x14ac:dyDescent="0.25">
      <c r="A40" s="38">
        <v>44655.287847222222</v>
      </c>
      <c r="B40" s="1" t="s">
        <v>220</v>
      </c>
      <c r="C40">
        <v>100</v>
      </c>
      <c r="D40">
        <v>97.5</v>
      </c>
      <c r="E40" s="1" t="s">
        <v>222</v>
      </c>
    </row>
    <row r="41" spans="1:5" x14ac:dyDescent="0.25">
      <c r="A41" s="38">
        <v>44655.420486111114</v>
      </c>
      <c r="B41" s="1" t="s">
        <v>558</v>
      </c>
      <c r="C41">
        <v>5</v>
      </c>
      <c r="D41">
        <v>4.87</v>
      </c>
      <c r="E41" s="1" t="s">
        <v>349</v>
      </c>
    </row>
    <row r="42" spans="1:5" x14ac:dyDescent="0.25">
      <c r="A42" s="38">
        <v>44655.52070601852</v>
      </c>
      <c r="B42" s="1" t="s">
        <v>559</v>
      </c>
      <c r="C42">
        <v>50</v>
      </c>
      <c r="D42">
        <v>48.75</v>
      </c>
      <c r="E42" s="1" t="s">
        <v>222</v>
      </c>
    </row>
    <row r="43" spans="1:5" x14ac:dyDescent="0.25">
      <c r="A43" s="38">
        <v>44655.590844907405</v>
      </c>
      <c r="B43" s="1" t="s">
        <v>560</v>
      </c>
      <c r="C43">
        <v>100</v>
      </c>
      <c r="D43">
        <v>97.5</v>
      </c>
      <c r="E43" s="1" t="s">
        <v>349</v>
      </c>
    </row>
    <row r="44" spans="1:5" x14ac:dyDescent="0.25">
      <c r="A44" s="38">
        <v>44655.671458333331</v>
      </c>
      <c r="B44" s="1" t="s">
        <v>356</v>
      </c>
      <c r="C44">
        <v>50</v>
      </c>
      <c r="D44">
        <v>48.75</v>
      </c>
      <c r="E44" s="1" t="s">
        <v>349</v>
      </c>
    </row>
    <row r="45" spans="1:5" x14ac:dyDescent="0.25">
      <c r="A45" s="38">
        <v>44655.942696759259</v>
      </c>
      <c r="B45" s="1" t="s">
        <v>552</v>
      </c>
      <c r="C45">
        <v>10</v>
      </c>
      <c r="D45">
        <v>9.75</v>
      </c>
      <c r="E45" s="1" t="s">
        <v>349</v>
      </c>
    </row>
    <row r="46" spans="1:5" x14ac:dyDescent="0.25">
      <c r="A46" s="38">
        <v>44655.945405092592</v>
      </c>
      <c r="B46" s="1" t="s">
        <v>561</v>
      </c>
      <c r="C46">
        <v>10</v>
      </c>
      <c r="D46">
        <v>9.75</v>
      </c>
      <c r="E46" s="1" t="s">
        <v>349</v>
      </c>
    </row>
    <row r="47" spans="1:5" x14ac:dyDescent="0.25">
      <c r="A47" s="38">
        <v>44656.057615740741</v>
      </c>
      <c r="B47" s="1" t="s">
        <v>105</v>
      </c>
      <c r="C47">
        <v>50</v>
      </c>
      <c r="D47">
        <v>48.75</v>
      </c>
      <c r="E47" s="1" t="s">
        <v>349</v>
      </c>
    </row>
    <row r="48" spans="1:5" x14ac:dyDescent="0.25">
      <c r="A48" s="38">
        <v>44656.058969907404</v>
      </c>
      <c r="B48" s="1" t="s">
        <v>220</v>
      </c>
      <c r="C48">
        <v>100</v>
      </c>
      <c r="D48">
        <v>97.5</v>
      </c>
      <c r="E48" s="1" t="s">
        <v>222</v>
      </c>
    </row>
    <row r="49" spans="1:5" x14ac:dyDescent="0.25">
      <c r="A49" s="38">
        <v>44656.059548611112</v>
      </c>
      <c r="B49" s="1" t="s">
        <v>562</v>
      </c>
      <c r="C49">
        <v>10</v>
      </c>
      <c r="D49">
        <v>9.75</v>
      </c>
      <c r="E49" s="1" t="s">
        <v>349</v>
      </c>
    </row>
    <row r="50" spans="1:5" x14ac:dyDescent="0.25">
      <c r="A50" s="38">
        <v>44656.059918981482</v>
      </c>
      <c r="B50" s="1" t="s">
        <v>562</v>
      </c>
      <c r="C50">
        <v>10</v>
      </c>
      <c r="D50">
        <v>9.75</v>
      </c>
      <c r="E50" s="1" t="s">
        <v>222</v>
      </c>
    </row>
    <row r="51" spans="1:5" x14ac:dyDescent="0.25">
      <c r="A51" s="38">
        <v>44656.426712962966</v>
      </c>
      <c r="B51" s="1" t="s">
        <v>242</v>
      </c>
      <c r="C51">
        <v>5</v>
      </c>
      <c r="D51">
        <v>4.87</v>
      </c>
      <c r="E51" s="1" t="s">
        <v>222</v>
      </c>
    </row>
    <row r="52" spans="1:5" x14ac:dyDescent="0.25">
      <c r="A52" s="38">
        <v>44656.460219907407</v>
      </c>
      <c r="B52" s="1" t="s">
        <v>563</v>
      </c>
      <c r="C52">
        <v>150</v>
      </c>
      <c r="D52">
        <v>146.25</v>
      </c>
      <c r="E52" s="1" t="s">
        <v>349</v>
      </c>
    </row>
    <row r="53" spans="1:5" x14ac:dyDescent="0.25">
      <c r="A53" s="38">
        <v>44656.529699074075</v>
      </c>
      <c r="B53" s="1" t="s">
        <v>224</v>
      </c>
      <c r="C53">
        <v>3</v>
      </c>
      <c r="D53">
        <v>2.92</v>
      </c>
      <c r="E53" s="1" t="s">
        <v>222</v>
      </c>
    </row>
    <row r="54" spans="1:5" x14ac:dyDescent="0.25">
      <c r="A54" s="38">
        <v>44656.545266203706</v>
      </c>
      <c r="B54" s="1" t="s">
        <v>544</v>
      </c>
      <c r="C54">
        <v>300</v>
      </c>
      <c r="D54">
        <v>292.5</v>
      </c>
      <c r="E54" s="1" t="s">
        <v>349</v>
      </c>
    </row>
    <row r="55" spans="1:5" x14ac:dyDescent="0.25">
      <c r="A55" s="38">
        <v>44657.384525462963</v>
      </c>
      <c r="B55" s="1" t="s">
        <v>564</v>
      </c>
      <c r="C55">
        <v>500</v>
      </c>
      <c r="D55">
        <v>487.5</v>
      </c>
      <c r="E55" s="1" t="s">
        <v>349</v>
      </c>
    </row>
    <row r="56" spans="1:5" x14ac:dyDescent="0.25">
      <c r="A56" s="38">
        <v>44657.800347222219</v>
      </c>
      <c r="B56" s="1" t="s">
        <v>565</v>
      </c>
      <c r="C56">
        <v>500</v>
      </c>
      <c r="D56">
        <v>487.5</v>
      </c>
      <c r="E56" s="1" t="s">
        <v>222</v>
      </c>
    </row>
    <row r="57" spans="1:5" x14ac:dyDescent="0.25">
      <c r="A57" s="38">
        <v>44657.877384259256</v>
      </c>
      <c r="B57" s="1" t="s">
        <v>566</v>
      </c>
      <c r="C57">
        <v>10</v>
      </c>
      <c r="D57">
        <v>9.75</v>
      </c>
      <c r="E57" s="1" t="s">
        <v>349</v>
      </c>
    </row>
    <row r="58" spans="1:5" x14ac:dyDescent="0.25">
      <c r="A58" s="38">
        <v>44657.889710648145</v>
      </c>
      <c r="B58" s="1" t="s">
        <v>566</v>
      </c>
      <c r="C58">
        <v>1</v>
      </c>
      <c r="D58">
        <v>0.97</v>
      </c>
      <c r="E58" s="1" t="s">
        <v>222</v>
      </c>
    </row>
    <row r="59" spans="1:5" x14ac:dyDescent="0.25">
      <c r="A59" s="38">
        <v>44657.894768518519</v>
      </c>
      <c r="B59" s="1" t="s">
        <v>567</v>
      </c>
      <c r="C59">
        <v>50</v>
      </c>
      <c r="D59">
        <v>48.75</v>
      </c>
      <c r="E59" s="1" t="s">
        <v>349</v>
      </c>
    </row>
    <row r="60" spans="1:5" x14ac:dyDescent="0.25">
      <c r="A60" s="38">
        <v>44658.143657407411</v>
      </c>
      <c r="B60" s="1" t="s">
        <v>568</v>
      </c>
      <c r="C60">
        <v>50</v>
      </c>
      <c r="D60">
        <v>48.75</v>
      </c>
      <c r="E60" s="1" t="s">
        <v>349</v>
      </c>
    </row>
    <row r="61" spans="1:5" x14ac:dyDescent="0.25">
      <c r="A61" s="38">
        <v>44658.487060185187</v>
      </c>
      <c r="B61" s="1" t="s">
        <v>220</v>
      </c>
      <c r="C61">
        <v>20</v>
      </c>
      <c r="D61">
        <v>19.5</v>
      </c>
      <c r="E61" s="1" t="s">
        <v>349</v>
      </c>
    </row>
    <row r="62" spans="1:5" x14ac:dyDescent="0.25">
      <c r="A62" s="38">
        <v>44658.656354166669</v>
      </c>
      <c r="B62" s="1" t="s">
        <v>136</v>
      </c>
      <c r="C62">
        <v>100</v>
      </c>
      <c r="D62">
        <v>97.5</v>
      </c>
      <c r="E62" s="1" t="s">
        <v>349</v>
      </c>
    </row>
    <row r="63" spans="1:5" x14ac:dyDescent="0.25">
      <c r="A63" s="38">
        <v>44658.657719907409</v>
      </c>
      <c r="B63" s="1" t="s">
        <v>357</v>
      </c>
      <c r="C63">
        <v>100</v>
      </c>
      <c r="D63">
        <v>97.5</v>
      </c>
      <c r="E63" s="1" t="s">
        <v>349</v>
      </c>
    </row>
    <row r="64" spans="1:5" x14ac:dyDescent="0.25">
      <c r="A64" s="38">
        <v>44658.720891203702</v>
      </c>
      <c r="B64" s="1" t="s">
        <v>569</v>
      </c>
      <c r="C64">
        <v>500</v>
      </c>
      <c r="D64">
        <v>487.5</v>
      </c>
      <c r="E64" s="1" t="s">
        <v>349</v>
      </c>
    </row>
    <row r="65" spans="1:5" x14ac:dyDescent="0.25">
      <c r="A65" s="38">
        <v>44658.861689814818</v>
      </c>
      <c r="B65" s="1" t="e">
        <v>#VALUE!</v>
      </c>
      <c r="C65">
        <v>300</v>
      </c>
      <c r="D65">
        <v>292.5</v>
      </c>
      <c r="E65" s="1" t="s">
        <v>349</v>
      </c>
    </row>
    <row r="66" spans="1:5" x14ac:dyDescent="0.25">
      <c r="A66" s="38">
        <v>44658.932581018518</v>
      </c>
      <c r="B66" s="1" t="s">
        <v>570</v>
      </c>
      <c r="C66">
        <v>1</v>
      </c>
      <c r="D66">
        <v>0.97</v>
      </c>
      <c r="E66" s="1" t="s">
        <v>349</v>
      </c>
    </row>
    <row r="67" spans="1:5" x14ac:dyDescent="0.25">
      <c r="A67" s="38">
        <v>44658.953379629631</v>
      </c>
      <c r="B67" s="1" t="s">
        <v>571</v>
      </c>
      <c r="C67">
        <v>50</v>
      </c>
      <c r="D67">
        <v>48.75</v>
      </c>
      <c r="E67" s="1" t="s">
        <v>222</v>
      </c>
    </row>
    <row r="68" spans="1:5" x14ac:dyDescent="0.25">
      <c r="A68" s="38">
        <v>44659.195</v>
      </c>
      <c r="B68" s="1" t="s">
        <v>353</v>
      </c>
      <c r="C68">
        <v>100</v>
      </c>
      <c r="D68">
        <v>97.5</v>
      </c>
      <c r="E68" s="1" t="s">
        <v>349</v>
      </c>
    </row>
    <row r="69" spans="1:5" x14ac:dyDescent="0.25">
      <c r="A69" s="38">
        <v>44659.388391203705</v>
      </c>
      <c r="B69" s="1" t="s">
        <v>369</v>
      </c>
      <c r="C69">
        <v>77</v>
      </c>
      <c r="D69">
        <v>75.069999999999993</v>
      </c>
      <c r="E69" s="1" t="s">
        <v>222</v>
      </c>
    </row>
    <row r="70" spans="1:5" x14ac:dyDescent="0.25">
      <c r="A70" s="38">
        <v>44659.464814814812</v>
      </c>
      <c r="B70" s="1" t="s">
        <v>169</v>
      </c>
      <c r="C70">
        <v>100</v>
      </c>
      <c r="D70">
        <v>97.5</v>
      </c>
      <c r="E70" s="1" t="s">
        <v>349</v>
      </c>
    </row>
    <row r="71" spans="1:5" x14ac:dyDescent="0.25">
      <c r="A71" s="38">
        <v>44659.490532407406</v>
      </c>
      <c r="B71" s="1" t="s">
        <v>244</v>
      </c>
      <c r="C71">
        <v>500</v>
      </c>
      <c r="D71">
        <v>487.5</v>
      </c>
      <c r="E71" s="1" t="s">
        <v>349</v>
      </c>
    </row>
    <row r="72" spans="1:5" x14ac:dyDescent="0.25">
      <c r="A72" s="38">
        <v>44659.651805555557</v>
      </c>
      <c r="B72" s="1" t="s">
        <v>374</v>
      </c>
      <c r="C72">
        <v>100</v>
      </c>
      <c r="D72">
        <v>97.5</v>
      </c>
      <c r="E72" s="1" t="s">
        <v>349</v>
      </c>
    </row>
    <row r="73" spans="1:5" x14ac:dyDescent="0.25">
      <c r="A73" s="38">
        <v>44659.784351851849</v>
      </c>
      <c r="B73" s="1" t="s">
        <v>572</v>
      </c>
      <c r="C73">
        <v>4</v>
      </c>
      <c r="D73">
        <v>3.9</v>
      </c>
      <c r="E73" s="1" t="s">
        <v>349</v>
      </c>
    </row>
    <row r="74" spans="1:5" x14ac:dyDescent="0.25">
      <c r="A74" s="38">
        <v>44659.788865740738</v>
      </c>
      <c r="B74" s="1" t="s">
        <v>572</v>
      </c>
      <c r="C74">
        <v>4</v>
      </c>
      <c r="D74">
        <v>3.9</v>
      </c>
      <c r="E74" s="1" t="s">
        <v>222</v>
      </c>
    </row>
    <row r="75" spans="1:5" x14ac:dyDescent="0.25">
      <c r="A75" s="38">
        <v>44659.829282407409</v>
      </c>
      <c r="B75" s="1" t="s">
        <v>573</v>
      </c>
      <c r="C75">
        <v>100</v>
      </c>
      <c r="D75">
        <v>97.5</v>
      </c>
      <c r="E75" s="1" t="s">
        <v>349</v>
      </c>
    </row>
    <row r="76" spans="1:5" x14ac:dyDescent="0.25">
      <c r="A76" s="38">
        <v>44659.964537037034</v>
      </c>
      <c r="B76" s="1" t="s">
        <v>574</v>
      </c>
      <c r="C76">
        <v>20</v>
      </c>
      <c r="D76">
        <v>19.5</v>
      </c>
      <c r="E76" s="1" t="s">
        <v>222</v>
      </c>
    </row>
    <row r="77" spans="1:5" x14ac:dyDescent="0.25">
      <c r="A77" s="38">
        <v>44659.965046296296</v>
      </c>
      <c r="B77" s="1" t="s">
        <v>575</v>
      </c>
      <c r="C77">
        <v>10</v>
      </c>
      <c r="D77">
        <v>9.75</v>
      </c>
      <c r="E77" s="1" t="s">
        <v>349</v>
      </c>
    </row>
    <row r="78" spans="1:5" x14ac:dyDescent="0.25">
      <c r="A78" s="38">
        <v>44659.967743055553</v>
      </c>
      <c r="B78" s="1" t="s">
        <v>575</v>
      </c>
      <c r="C78">
        <v>10</v>
      </c>
      <c r="D78">
        <v>9.75</v>
      </c>
      <c r="E78" s="1" t="s">
        <v>222</v>
      </c>
    </row>
    <row r="79" spans="1:5" x14ac:dyDescent="0.25">
      <c r="A79" s="38">
        <v>44659.97148148148</v>
      </c>
      <c r="B79" s="1" t="s">
        <v>574</v>
      </c>
      <c r="C79">
        <v>20</v>
      </c>
      <c r="D79">
        <v>19.5</v>
      </c>
      <c r="E79" s="1" t="s">
        <v>349</v>
      </c>
    </row>
    <row r="80" spans="1:5" x14ac:dyDescent="0.25">
      <c r="A80" s="38">
        <v>44660.072013888886</v>
      </c>
      <c r="B80" s="1" t="s">
        <v>576</v>
      </c>
      <c r="C80">
        <v>50</v>
      </c>
      <c r="D80">
        <v>48.75</v>
      </c>
      <c r="E80" s="1" t="s">
        <v>349</v>
      </c>
    </row>
    <row r="81" spans="1:5" x14ac:dyDescent="0.25">
      <c r="A81" s="38">
        <v>44660.178877314815</v>
      </c>
      <c r="B81" s="1" t="s">
        <v>223</v>
      </c>
      <c r="C81">
        <v>100</v>
      </c>
      <c r="D81">
        <v>97.5</v>
      </c>
      <c r="E81" s="1" t="s">
        <v>349</v>
      </c>
    </row>
    <row r="82" spans="1:5" x14ac:dyDescent="0.25">
      <c r="A82" s="38">
        <v>44660.534745370373</v>
      </c>
      <c r="B82" s="1" t="s">
        <v>237</v>
      </c>
      <c r="C82">
        <v>10</v>
      </c>
      <c r="D82">
        <v>9.75</v>
      </c>
      <c r="E82" s="1" t="s">
        <v>349</v>
      </c>
    </row>
    <row r="83" spans="1:5" x14ac:dyDescent="0.25">
      <c r="A83" s="38">
        <v>44660.547800925924</v>
      </c>
      <c r="B83" s="1" t="s">
        <v>237</v>
      </c>
      <c r="C83">
        <v>10</v>
      </c>
      <c r="D83">
        <v>9.75</v>
      </c>
      <c r="E83" s="1" t="s">
        <v>222</v>
      </c>
    </row>
    <row r="84" spans="1:5" x14ac:dyDescent="0.25">
      <c r="A84" s="38">
        <v>44660.612187500003</v>
      </c>
      <c r="B84" s="1" t="s">
        <v>357</v>
      </c>
      <c r="C84">
        <v>100</v>
      </c>
      <c r="D84">
        <v>97.5</v>
      </c>
      <c r="E84" s="1" t="s">
        <v>349</v>
      </c>
    </row>
    <row r="85" spans="1:5" x14ac:dyDescent="0.25">
      <c r="A85" s="38">
        <v>44660.721076388887</v>
      </c>
      <c r="B85" s="1" t="s">
        <v>568</v>
      </c>
      <c r="C85">
        <v>500</v>
      </c>
      <c r="D85">
        <v>487.5</v>
      </c>
      <c r="E85" s="1" t="s">
        <v>349</v>
      </c>
    </row>
    <row r="86" spans="1:5" x14ac:dyDescent="0.25">
      <c r="A86" s="38">
        <v>44660.937141203707</v>
      </c>
      <c r="B86" s="1" t="s">
        <v>577</v>
      </c>
      <c r="C86">
        <v>300</v>
      </c>
      <c r="D86">
        <v>292.5</v>
      </c>
      <c r="E86" s="1" t="s">
        <v>222</v>
      </c>
    </row>
    <row r="87" spans="1:5" x14ac:dyDescent="0.25">
      <c r="A87" s="38">
        <v>44660.938622685186</v>
      </c>
      <c r="B87" s="1" t="s">
        <v>577</v>
      </c>
      <c r="C87">
        <v>300</v>
      </c>
      <c r="D87">
        <v>292.5</v>
      </c>
      <c r="E87" s="1" t="s">
        <v>349</v>
      </c>
    </row>
    <row r="88" spans="1:5" x14ac:dyDescent="0.25">
      <c r="A88" s="38">
        <v>44661.040648148148</v>
      </c>
      <c r="B88" s="1" t="s">
        <v>372</v>
      </c>
      <c r="C88">
        <v>500</v>
      </c>
      <c r="D88">
        <v>487.5</v>
      </c>
      <c r="E88" s="1" t="s">
        <v>349</v>
      </c>
    </row>
    <row r="89" spans="1:5" x14ac:dyDescent="0.25">
      <c r="A89" s="38">
        <v>44661.05704861111</v>
      </c>
      <c r="B89" s="1" t="e">
        <v>#VALUE!</v>
      </c>
      <c r="C89">
        <v>50</v>
      </c>
      <c r="D89">
        <v>48.75</v>
      </c>
      <c r="E89" s="1" t="s">
        <v>349</v>
      </c>
    </row>
    <row r="90" spans="1:5" x14ac:dyDescent="0.25">
      <c r="A90" s="38">
        <v>44661.175428240742</v>
      </c>
      <c r="B90" s="1" t="s">
        <v>578</v>
      </c>
      <c r="C90">
        <v>100</v>
      </c>
      <c r="D90">
        <v>97.5</v>
      </c>
      <c r="E90" s="1" t="s">
        <v>222</v>
      </c>
    </row>
    <row r="91" spans="1:5" x14ac:dyDescent="0.25">
      <c r="A91" s="38">
        <v>44661.740798611114</v>
      </c>
      <c r="B91" s="1" t="s">
        <v>220</v>
      </c>
      <c r="C91">
        <v>100</v>
      </c>
      <c r="D91">
        <v>97.5</v>
      </c>
      <c r="E91" s="1" t="s">
        <v>349</v>
      </c>
    </row>
    <row r="92" spans="1:5" x14ac:dyDescent="0.25">
      <c r="A92" s="38">
        <v>44661.740949074076</v>
      </c>
      <c r="B92" s="1" t="s">
        <v>220</v>
      </c>
      <c r="C92">
        <v>100</v>
      </c>
      <c r="D92">
        <v>97.5</v>
      </c>
      <c r="E92" s="1" t="s">
        <v>222</v>
      </c>
    </row>
    <row r="93" spans="1:5" x14ac:dyDescent="0.25">
      <c r="A93" s="38">
        <v>44661.866678240738</v>
      </c>
      <c r="B93" s="1" t="s">
        <v>130</v>
      </c>
      <c r="C93">
        <v>200</v>
      </c>
      <c r="D93">
        <v>195</v>
      </c>
      <c r="E93" s="1" t="s">
        <v>349</v>
      </c>
    </row>
    <row r="94" spans="1:5" x14ac:dyDescent="0.25">
      <c r="A94" s="38">
        <v>44662.064687500002</v>
      </c>
      <c r="B94" s="1" t="s">
        <v>570</v>
      </c>
      <c r="C94">
        <v>1</v>
      </c>
      <c r="D94">
        <v>0.97</v>
      </c>
      <c r="E94" s="1" t="s">
        <v>349</v>
      </c>
    </row>
    <row r="95" spans="1:5" x14ac:dyDescent="0.25">
      <c r="A95" s="38">
        <v>44662.370659722219</v>
      </c>
      <c r="B95" s="1" t="s">
        <v>220</v>
      </c>
      <c r="C95">
        <v>100</v>
      </c>
      <c r="D95">
        <v>97.5</v>
      </c>
      <c r="E95" s="1" t="s">
        <v>349</v>
      </c>
    </row>
    <row r="96" spans="1:5" x14ac:dyDescent="0.25">
      <c r="A96" s="38">
        <v>44662.370775462965</v>
      </c>
      <c r="B96" s="1" t="s">
        <v>220</v>
      </c>
      <c r="C96">
        <v>100</v>
      </c>
      <c r="D96">
        <v>97.5</v>
      </c>
      <c r="E96" s="1" t="s">
        <v>222</v>
      </c>
    </row>
    <row r="97" spans="1:5" x14ac:dyDescent="0.25">
      <c r="A97" s="38">
        <v>44662.424571759257</v>
      </c>
      <c r="B97" s="1" t="s">
        <v>579</v>
      </c>
      <c r="C97">
        <v>100</v>
      </c>
      <c r="D97">
        <v>97.5</v>
      </c>
      <c r="E97" s="1" t="s">
        <v>222</v>
      </c>
    </row>
    <row r="98" spans="1:5" x14ac:dyDescent="0.25">
      <c r="A98" s="38">
        <v>44662.687534722223</v>
      </c>
      <c r="B98" s="1" t="s">
        <v>580</v>
      </c>
      <c r="C98">
        <v>100</v>
      </c>
      <c r="D98">
        <v>97.5</v>
      </c>
      <c r="E98" s="1" t="s">
        <v>349</v>
      </c>
    </row>
    <row r="99" spans="1:5" x14ac:dyDescent="0.25">
      <c r="A99" s="38">
        <v>44662.881678240738</v>
      </c>
      <c r="B99" s="1" t="s">
        <v>377</v>
      </c>
      <c r="C99">
        <v>100</v>
      </c>
      <c r="D99">
        <v>97.5</v>
      </c>
      <c r="E99" s="1" t="s">
        <v>349</v>
      </c>
    </row>
    <row r="100" spans="1:5" x14ac:dyDescent="0.25">
      <c r="A100" s="38">
        <v>44662.881793981483</v>
      </c>
      <c r="B100" s="1" t="s">
        <v>377</v>
      </c>
      <c r="C100">
        <v>100</v>
      </c>
      <c r="D100">
        <v>97.5</v>
      </c>
      <c r="E100" s="1" t="s">
        <v>222</v>
      </c>
    </row>
    <row r="101" spans="1:5" x14ac:dyDescent="0.25">
      <c r="A101" s="38">
        <v>44663.355567129627</v>
      </c>
      <c r="B101" s="1" t="s">
        <v>368</v>
      </c>
      <c r="C101">
        <v>100</v>
      </c>
      <c r="D101">
        <v>97.5</v>
      </c>
      <c r="E101" s="1" t="s">
        <v>349</v>
      </c>
    </row>
    <row r="102" spans="1:5" x14ac:dyDescent="0.25">
      <c r="A102" s="38">
        <v>44663.456053240741</v>
      </c>
      <c r="B102" s="1" t="s">
        <v>581</v>
      </c>
      <c r="C102">
        <v>500</v>
      </c>
      <c r="D102">
        <v>487.5</v>
      </c>
      <c r="E102" s="1" t="s">
        <v>582</v>
      </c>
    </row>
    <row r="103" spans="1:5" x14ac:dyDescent="0.25">
      <c r="A103" s="38">
        <v>44663.561111111114</v>
      </c>
      <c r="B103" s="1" t="s">
        <v>224</v>
      </c>
      <c r="C103">
        <v>25</v>
      </c>
      <c r="D103">
        <v>24.37</v>
      </c>
      <c r="E103" s="1" t="s">
        <v>222</v>
      </c>
    </row>
    <row r="104" spans="1:5" x14ac:dyDescent="0.25">
      <c r="A104" s="38">
        <v>44663.761967592596</v>
      </c>
      <c r="B104" s="1" t="s">
        <v>583</v>
      </c>
      <c r="C104">
        <v>50</v>
      </c>
      <c r="D104">
        <v>48.75</v>
      </c>
      <c r="E104" s="1" t="s">
        <v>349</v>
      </c>
    </row>
    <row r="105" spans="1:5" x14ac:dyDescent="0.25">
      <c r="A105" s="38">
        <v>44664.084074074075</v>
      </c>
      <c r="B105" s="1" t="s">
        <v>584</v>
      </c>
      <c r="C105">
        <v>10</v>
      </c>
      <c r="D105">
        <v>9.75</v>
      </c>
      <c r="E105" s="1" t="s">
        <v>222</v>
      </c>
    </row>
    <row r="106" spans="1:5" x14ac:dyDescent="0.25">
      <c r="A106" s="38">
        <v>44664.536539351851</v>
      </c>
      <c r="B106" s="1" t="s">
        <v>585</v>
      </c>
      <c r="C106">
        <v>100</v>
      </c>
      <c r="D106">
        <v>97.5</v>
      </c>
      <c r="E106" s="1" t="s">
        <v>349</v>
      </c>
    </row>
    <row r="107" spans="1:5" x14ac:dyDescent="0.25">
      <c r="A107" s="38">
        <v>44664.767638888887</v>
      </c>
      <c r="B107" s="1" t="s">
        <v>220</v>
      </c>
      <c r="C107">
        <v>100</v>
      </c>
      <c r="D107">
        <v>97.5</v>
      </c>
      <c r="E107" s="1" t="s">
        <v>349</v>
      </c>
    </row>
    <row r="108" spans="1:5" x14ac:dyDescent="0.25">
      <c r="A108" s="38">
        <v>44664.767777777779</v>
      </c>
      <c r="B108" s="1" t="s">
        <v>220</v>
      </c>
      <c r="C108">
        <v>100</v>
      </c>
      <c r="D108">
        <v>97.5</v>
      </c>
      <c r="E108" s="1" t="s">
        <v>222</v>
      </c>
    </row>
    <row r="109" spans="1:5" x14ac:dyDescent="0.25">
      <c r="A109" s="38">
        <v>44664.855057870373</v>
      </c>
      <c r="B109" s="1" t="s">
        <v>586</v>
      </c>
      <c r="C109">
        <v>300</v>
      </c>
      <c r="D109">
        <v>292.5</v>
      </c>
      <c r="E109" s="1" t="s">
        <v>222</v>
      </c>
    </row>
    <row r="110" spans="1:5" x14ac:dyDescent="0.25">
      <c r="A110" s="38">
        <v>44664.905972222223</v>
      </c>
      <c r="B110" s="1" t="s">
        <v>587</v>
      </c>
      <c r="C110">
        <v>30</v>
      </c>
      <c r="D110">
        <v>29.25</v>
      </c>
      <c r="E110" s="1" t="s">
        <v>222</v>
      </c>
    </row>
    <row r="111" spans="1:5" x14ac:dyDescent="0.25">
      <c r="A111" s="38">
        <v>44665.010497685187</v>
      </c>
      <c r="B111" s="1" t="s">
        <v>588</v>
      </c>
      <c r="C111">
        <v>100</v>
      </c>
      <c r="D111">
        <v>97.5</v>
      </c>
      <c r="E111" s="1" t="s">
        <v>349</v>
      </c>
    </row>
    <row r="112" spans="1:5" x14ac:dyDescent="0.25">
      <c r="A112" s="38">
        <v>44665.956307870372</v>
      </c>
      <c r="B112" s="1" t="s">
        <v>359</v>
      </c>
      <c r="C112">
        <v>100</v>
      </c>
      <c r="D112">
        <v>97.5</v>
      </c>
      <c r="E112" s="1" t="s">
        <v>349</v>
      </c>
    </row>
    <row r="113" spans="1:5" x14ac:dyDescent="0.25">
      <c r="A113" s="38">
        <v>44665.970520833333</v>
      </c>
      <c r="B113" s="1" t="s">
        <v>589</v>
      </c>
      <c r="C113">
        <v>100</v>
      </c>
      <c r="D113">
        <v>97.5</v>
      </c>
      <c r="E113" s="1" t="s">
        <v>349</v>
      </c>
    </row>
    <row r="114" spans="1:5" x14ac:dyDescent="0.25">
      <c r="A114" s="38">
        <v>44666.040949074071</v>
      </c>
      <c r="B114" s="1" t="s">
        <v>590</v>
      </c>
      <c r="C114">
        <v>50</v>
      </c>
      <c r="D114">
        <v>48.75</v>
      </c>
      <c r="E114" s="1" t="s">
        <v>349</v>
      </c>
    </row>
    <row r="115" spans="1:5" x14ac:dyDescent="0.25">
      <c r="A115" s="38">
        <v>44666.040960648148</v>
      </c>
      <c r="B115" s="1" t="s">
        <v>363</v>
      </c>
      <c r="C115">
        <v>100</v>
      </c>
      <c r="D115">
        <v>97.5</v>
      </c>
      <c r="E115" s="1" t="s">
        <v>349</v>
      </c>
    </row>
    <row r="116" spans="1:5" x14ac:dyDescent="0.25">
      <c r="A116" s="38">
        <v>44666.206550925926</v>
      </c>
      <c r="B116" s="1" t="s">
        <v>214</v>
      </c>
      <c r="C116">
        <v>300</v>
      </c>
      <c r="D116">
        <v>292.5</v>
      </c>
      <c r="E116" s="1" t="s">
        <v>222</v>
      </c>
    </row>
    <row r="117" spans="1:5" x14ac:dyDescent="0.25">
      <c r="A117" s="38">
        <v>44666.406469907408</v>
      </c>
      <c r="B117" s="1" t="s">
        <v>591</v>
      </c>
      <c r="C117">
        <v>100</v>
      </c>
      <c r="D117">
        <v>97.5</v>
      </c>
      <c r="E117" s="1" t="s">
        <v>349</v>
      </c>
    </row>
    <row r="118" spans="1:5" x14ac:dyDescent="0.25">
      <c r="A118" s="38">
        <v>44666.548483796294</v>
      </c>
      <c r="B118" s="1" t="s">
        <v>362</v>
      </c>
      <c r="C118">
        <v>100</v>
      </c>
      <c r="D118">
        <v>97.5</v>
      </c>
      <c r="E118" s="1" t="s">
        <v>349</v>
      </c>
    </row>
    <row r="119" spans="1:5" x14ac:dyDescent="0.25">
      <c r="A119" s="38">
        <v>44666.548831018517</v>
      </c>
      <c r="B119" s="1" t="s">
        <v>362</v>
      </c>
      <c r="C119">
        <v>100</v>
      </c>
      <c r="D119">
        <v>97.5</v>
      </c>
      <c r="E119" s="1" t="s">
        <v>222</v>
      </c>
    </row>
    <row r="120" spans="1:5" x14ac:dyDescent="0.25">
      <c r="A120" s="38">
        <v>44666.575868055559</v>
      </c>
      <c r="B120" s="1" t="s">
        <v>356</v>
      </c>
      <c r="C120">
        <v>10</v>
      </c>
      <c r="D120">
        <v>9.75</v>
      </c>
      <c r="E120" s="1" t="s">
        <v>349</v>
      </c>
    </row>
    <row r="121" spans="1:5" x14ac:dyDescent="0.25">
      <c r="A121" s="38">
        <v>44666.576006944444</v>
      </c>
      <c r="B121" s="1" t="s">
        <v>356</v>
      </c>
      <c r="C121">
        <v>10</v>
      </c>
      <c r="D121">
        <v>9.75</v>
      </c>
      <c r="E121" s="1" t="s">
        <v>222</v>
      </c>
    </row>
    <row r="122" spans="1:5" x14ac:dyDescent="0.25">
      <c r="A122" s="38">
        <v>44666.579467592594</v>
      </c>
      <c r="B122" s="1" t="s">
        <v>309</v>
      </c>
      <c r="C122">
        <v>37</v>
      </c>
      <c r="D122">
        <v>36.07</v>
      </c>
      <c r="E122" s="1" t="s">
        <v>349</v>
      </c>
    </row>
    <row r="123" spans="1:5" x14ac:dyDescent="0.25">
      <c r="A123" s="38">
        <v>44666.908043981479</v>
      </c>
      <c r="B123" s="1" t="s">
        <v>223</v>
      </c>
      <c r="C123">
        <v>100</v>
      </c>
      <c r="D123">
        <v>97.5</v>
      </c>
      <c r="E123" s="1" t="s">
        <v>349</v>
      </c>
    </row>
    <row r="124" spans="1:5" x14ac:dyDescent="0.25">
      <c r="A124" s="38">
        <v>44666.914270833331</v>
      </c>
      <c r="B124" s="1" t="s">
        <v>377</v>
      </c>
      <c r="C124">
        <v>100</v>
      </c>
      <c r="D124">
        <v>97.5</v>
      </c>
      <c r="E124" s="1" t="s">
        <v>349</v>
      </c>
    </row>
    <row r="125" spans="1:5" x14ac:dyDescent="0.25">
      <c r="A125" s="38">
        <v>44666.914930555555</v>
      </c>
      <c r="B125" s="1" t="s">
        <v>377</v>
      </c>
      <c r="C125">
        <v>100</v>
      </c>
      <c r="D125">
        <v>97.5</v>
      </c>
      <c r="E125" s="1" t="s">
        <v>222</v>
      </c>
    </row>
    <row r="126" spans="1:5" x14ac:dyDescent="0.25">
      <c r="A126" s="38">
        <v>44666.918229166666</v>
      </c>
      <c r="B126" s="1" t="s">
        <v>223</v>
      </c>
      <c r="C126">
        <v>100</v>
      </c>
      <c r="D126">
        <v>97.5</v>
      </c>
      <c r="E126" s="1" t="s">
        <v>222</v>
      </c>
    </row>
    <row r="127" spans="1:5" x14ac:dyDescent="0.25">
      <c r="A127" s="38">
        <v>44666.961122685185</v>
      </c>
      <c r="B127" s="1" t="s">
        <v>592</v>
      </c>
      <c r="C127">
        <v>20</v>
      </c>
      <c r="D127">
        <v>19.5</v>
      </c>
      <c r="E127" s="1" t="s">
        <v>349</v>
      </c>
    </row>
    <row r="128" spans="1:5" x14ac:dyDescent="0.25">
      <c r="A128" s="38">
        <v>44667.014282407406</v>
      </c>
      <c r="B128" s="1" t="s">
        <v>571</v>
      </c>
      <c r="C128">
        <v>100</v>
      </c>
      <c r="D128">
        <v>97.5</v>
      </c>
      <c r="E128" s="1" t="s">
        <v>222</v>
      </c>
    </row>
    <row r="129" spans="1:5" x14ac:dyDescent="0.25">
      <c r="A129" s="38">
        <v>44667.022777777776</v>
      </c>
      <c r="B129" s="1" t="s">
        <v>571</v>
      </c>
      <c r="C129">
        <v>100</v>
      </c>
      <c r="D129">
        <v>97.5</v>
      </c>
      <c r="E129" s="1" t="s">
        <v>349</v>
      </c>
    </row>
    <row r="130" spans="1:5" x14ac:dyDescent="0.25">
      <c r="A130" s="38">
        <v>44667.993657407409</v>
      </c>
      <c r="B130" s="1" t="s">
        <v>593</v>
      </c>
      <c r="C130">
        <v>25</v>
      </c>
      <c r="D130">
        <v>24.37</v>
      </c>
      <c r="E130" s="1" t="s">
        <v>222</v>
      </c>
    </row>
    <row r="131" spans="1:5" x14ac:dyDescent="0.25">
      <c r="A131" s="38">
        <v>44667.997094907405</v>
      </c>
      <c r="B131" s="1" t="s">
        <v>593</v>
      </c>
      <c r="C131">
        <v>25</v>
      </c>
      <c r="D131">
        <v>24.37</v>
      </c>
      <c r="E131" s="1" t="s">
        <v>349</v>
      </c>
    </row>
    <row r="132" spans="1:5" x14ac:dyDescent="0.25">
      <c r="A132" s="38">
        <v>44668.0469212963</v>
      </c>
      <c r="B132" s="1" t="s">
        <v>571</v>
      </c>
      <c r="C132">
        <v>100</v>
      </c>
      <c r="D132">
        <v>97.5</v>
      </c>
      <c r="E132" s="1" t="s">
        <v>222</v>
      </c>
    </row>
    <row r="133" spans="1:5" x14ac:dyDescent="0.25">
      <c r="A133" s="38">
        <v>44668.608449074076</v>
      </c>
      <c r="B133" s="1" t="s">
        <v>594</v>
      </c>
      <c r="C133">
        <v>50</v>
      </c>
      <c r="D133">
        <v>48.75</v>
      </c>
      <c r="E133" s="1" t="s">
        <v>349</v>
      </c>
    </row>
    <row r="134" spans="1:5" x14ac:dyDescent="0.25">
      <c r="A134" s="38">
        <v>44668.909641203703</v>
      </c>
      <c r="B134" s="1" t="s">
        <v>571</v>
      </c>
      <c r="C134">
        <v>50</v>
      </c>
      <c r="D134">
        <v>48.75</v>
      </c>
      <c r="E134" s="1" t="s">
        <v>349</v>
      </c>
    </row>
    <row r="135" spans="1:5" x14ac:dyDescent="0.25">
      <c r="A135" s="38">
        <v>44668.919166666667</v>
      </c>
      <c r="B135" s="1" t="s">
        <v>571</v>
      </c>
      <c r="C135">
        <v>50</v>
      </c>
      <c r="D135">
        <v>48.75</v>
      </c>
      <c r="E135" s="1" t="s">
        <v>222</v>
      </c>
    </row>
    <row r="136" spans="1:5" x14ac:dyDescent="0.25">
      <c r="A136" s="38">
        <v>44669.112384259257</v>
      </c>
      <c r="B136" s="1" t="s">
        <v>356</v>
      </c>
      <c r="C136">
        <v>10</v>
      </c>
      <c r="D136">
        <v>9.75</v>
      </c>
      <c r="E136" s="1" t="s">
        <v>349</v>
      </c>
    </row>
    <row r="137" spans="1:5" x14ac:dyDescent="0.25">
      <c r="A137" s="38">
        <v>44669.112500000003</v>
      </c>
      <c r="B137" s="1" t="s">
        <v>356</v>
      </c>
      <c r="C137">
        <v>10</v>
      </c>
      <c r="D137">
        <v>9.75</v>
      </c>
      <c r="E137" s="1" t="s">
        <v>222</v>
      </c>
    </row>
    <row r="138" spans="1:5" x14ac:dyDescent="0.25">
      <c r="A138" s="38">
        <v>44669.167719907404</v>
      </c>
      <c r="B138" s="1" t="s">
        <v>366</v>
      </c>
      <c r="C138">
        <v>7</v>
      </c>
      <c r="D138">
        <v>6.82</v>
      </c>
      <c r="E138" s="1" t="s">
        <v>349</v>
      </c>
    </row>
    <row r="139" spans="1:5" x14ac:dyDescent="0.25">
      <c r="A139" s="38">
        <v>44669.245150462964</v>
      </c>
      <c r="B139" s="1" t="s">
        <v>364</v>
      </c>
      <c r="C139">
        <v>300</v>
      </c>
      <c r="D139">
        <v>292.5</v>
      </c>
      <c r="E139" s="1" t="s">
        <v>349</v>
      </c>
    </row>
    <row r="140" spans="1:5" x14ac:dyDescent="0.25">
      <c r="A140" s="38">
        <v>44669.245520833334</v>
      </c>
      <c r="B140" s="1" t="s">
        <v>364</v>
      </c>
      <c r="C140">
        <v>300</v>
      </c>
      <c r="D140">
        <v>292.5</v>
      </c>
      <c r="E140" s="1" t="s">
        <v>222</v>
      </c>
    </row>
    <row r="141" spans="1:5" x14ac:dyDescent="0.25">
      <c r="A141" s="38">
        <v>44669.722199074073</v>
      </c>
      <c r="B141" s="1" t="s">
        <v>584</v>
      </c>
      <c r="C141">
        <v>10</v>
      </c>
      <c r="D141">
        <v>9.75</v>
      </c>
      <c r="E141" s="1" t="s">
        <v>222</v>
      </c>
    </row>
    <row r="142" spans="1:5" x14ac:dyDescent="0.25">
      <c r="A142" s="38">
        <v>44669.723553240743</v>
      </c>
      <c r="B142" s="1" t="s">
        <v>237</v>
      </c>
      <c r="C142">
        <v>10</v>
      </c>
      <c r="D142">
        <v>9.75</v>
      </c>
      <c r="E142" s="1" t="s">
        <v>349</v>
      </c>
    </row>
    <row r="143" spans="1:5" x14ac:dyDescent="0.25">
      <c r="A143" s="38">
        <v>44669.733159722222</v>
      </c>
      <c r="B143" s="1" t="s">
        <v>595</v>
      </c>
      <c r="C143">
        <v>100</v>
      </c>
      <c r="D143">
        <v>97.5</v>
      </c>
      <c r="E143" s="1" t="s">
        <v>349</v>
      </c>
    </row>
    <row r="144" spans="1:5" x14ac:dyDescent="0.25">
      <c r="A144" s="38">
        <v>44669.733356481483</v>
      </c>
      <c r="B144" s="1" t="s">
        <v>595</v>
      </c>
      <c r="C144">
        <v>100</v>
      </c>
      <c r="D144">
        <v>97.5</v>
      </c>
      <c r="E144" s="1" t="s">
        <v>222</v>
      </c>
    </row>
    <row r="145" spans="1:5" x14ac:dyDescent="0.25">
      <c r="A145" s="38">
        <v>44669.767488425925</v>
      </c>
      <c r="B145" s="1" t="s">
        <v>237</v>
      </c>
      <c r="C145">
        <v>10</v>
      </c>
      <c r="D145">
        <v>9.75</v>
      </c>
      <c r="E145" s="1" t="s">
        <v>222</v>
      </c>
    </row>
    <row r="146" spans="1:5" x14ac:dyDescent="0.25">
      <c r="A146" s="38">
        <v>44669.973530092589</v>
      </c>
      <c r="B146" s="1" t="s">
        <v>571</v>
      </c>
      <c r="C146">
        <v>50</v>
      </c>
      <c r="D146">
        <v>48.75</v>
      </c>
      <c r="E146" s="1" t="s">
        <v>349</v>
      </c>
    </row>
    <row r="147" spans="1:5" x14ac:dyDescent="0.25">
      <c r="A147" s="38">
        <v>44669.979016203702</v>
      </c>
      <c r="B147" s="1" t="s">
        <v>571</v>
      </c>
      <c r="C147">
        <v>50</v>
      </c>
      <c r="D147">
        <v>48.75</v>
      </c>
      <c r="E147" s="1" t="s">
        <v>222</v>
      </c>
    </row>
    <row r="148" spans="1:5" x14ac:dyDescent="0.25">
      <c r="A148" s="38">
        <v>44669.989236111112</v>
      </c>
      <c r="B148" s="1" t="s">
        <v>555</v>
      </c>
      <c r="C148">
        <v>20</v>
      </c>
      <c r="D148">
        <v>19.5</v>
      </c>
      <c r="E148" s="1" t="s">
        <v>349</v>
      </c>
    </row>
    <row r="149" spans="1:5" x14ac:dyDescent="0.25">
      <c r="A149" s="38">
        <v>44670.329872685186</v>
      </c>
      <c r="B149" s="1" t="s">
        <v>223</v>
      </c>
      <c r="C149">
        <v>100</v>
      </c>
      <c r="D149">
        <v>97.5</v>
      </c>
      <c r="E149" s="1" t="s">
        <v>349</v>
      </c>
    </row>
    <row r="150" spans="1:5" x14ac:dyDescent="0.25">
      <c r="A150" s="38">
        <v>44670.369363425925</v>
      </c>
      <c r="B150" s="1" t="s">
        <v>596</v>
      </c>
      <c r="C150">
        <v>3</v>
      </c>
      <c r="D150">
        <v>2.92</v>
      </c>
      <c r="E150" s="1" t="s">
        <v>349</v>
      </c>
    </row>
    <row r="151" spans="1:5" x14ac:dyDescent="0.25">
      <c r="A151" s="38">
        <v>44670.629490740743</v>
      </c>
      <c r="B151" s="1" t="s">
        <v>588</v>
      </c>
      <c r="C151">
        <v>100</v>
      </c>
      <c r="D151">
        <v>97.5</v>
      </c>
      <c r="E151" s="1" t="s">
        <v>349</v>
      </c>
    </row>
    <row r="152" spans="1:5" x14ac:dyDescent="0.25">
      <c r="A152" s="38">
        <v>44670.88658564815</v>
      </c>
      <c r="B152" s="1" t="s">
        <v>579</v>
      </c>
      <c r="C152">
        <v>100</v>
      </c>
      <c r="D152">
        <v>97.5</v>
      </c>
      <c r="E152" s="1" t="s">
        <v>222</v>
      </c>
    </row>
    <row r="153" spans="1:5" x14ac:dyDescent="0.25">
      <c r="A153" s="38">
        <v>44670.895300925928</v>
      </c>
      <c r="B153" s="1" t="s">
        <v>597</v>
      </c>
      <c r="C153">
        <v>200</v>
      </c>
      <c r="D153">
        <v>195</v>
      </c>
      <c r="E153" s="1" t="s">
        <v>349</v>
      </c>
    </row>
    <row r="154" spans="1:5" x14ac:dyDescent="0.25">
      <c r="A154" s="38">
        <v>44671.049583333333</v>
      </c>
      <c r="B154" s="1" t="s">
        <v>571</v>
      </c>
      <c r="C154">
        <v>50</v>
      </c>
      <c r="D154">
        <v>48.75</v>
      </c>
      <c r="E154" s="1" t="s">
        <v>349</v>
      </c>
    </row>
    <row r="155" spans="1:5" x14ac:dyDescent="0.25">
      <c r="A155" s="38">
        <v>44671.052870370368</v>
      </c>
      <c r="B155" s="1" t="s">
        <v>571</v>
      </c>
      <c r="C155">
        <v>50</v>
      </c>
      <c r="D155">
        <v>48.75</v>
      </c>
      <c r="E155" s="1" t="s">
        <v>222</v>
      </c>
    </row>
    <row r="156" spans="1:5" x14ac:dyDescent="0.25">
      <c r="A156" s="38">
        <v>44671.433067129627</v>
      </c>
      <c r="B156" s="1" t="s">
        <v>598</v>
      </c>
      <c r="C156">
        <v>5</v>
      </c>
      <c r="D156">
        <v>4.87</v>
      </c>
      <c r="E156" s="1" t="s">
        <v>349</v>
      </c>
    </row>
    <row r="157" spans="1:5" x14ac:dyDescent="0.25">
      <c r="A157" s="38">
        <v>44671.435902777775</v>
      </c>
      <c r="B157" s="1" t="s">
        <v>598</v>
      </c>
      <c r="C157">
        <v>5</v>
      </c>
      <c r="D157">
        <v>4.87</v>
      </c>
      <c r="E157" s="1" t="s">
        <v>222</v>
      </c>
    </row>
    <row r="158" spans="1:5" x14ac:dyDescent="0.25">
      <c r="A158" s="38">
        <v>44671.499861111108</v>
      </c>
      <c r="B158" s="1" t="s">
        <v>599</v>
      </c>
      <c r="C158">
        <v>500</v>
      </c>
      <c r="D158">
        <v>487.5</v>
      </c>
      <c r="E158" s="1" t="s">
        <v>222</v>
      </c>
    </row>
    <row r="159" spans="1:5" x14ac:dyDescent="0.25">
      <c r="A159" s="38">
        <v>44671.528935185182</v>
      </c>
      <c r="B159" s="1" t="s">
        <v>244</v>
      </c>
      <c r="C159">
        <v>10</v>
      </c>
      <c r="D159">
        <v>9.75</v>
      </c>
      <c r="E159" s="1" t="s">
        <v>349</v>
      </c>
    </row>
    <row r="160" spans="1:5" x14ac:dyDescent="0.25">
      <c r="A160" s="38">
        <v>44672.399675925924</v>
      </c>
      <c r="B160" s="1" t="s">
        <v>600</v>
      </c>
      <c r="C160">
        <v>200</v>
      </c>
      <c r="D160">
        <v>195</v>
      </c>
      <c r="E160" s="1" t="s">
        <v>349</v>
      </c>
    </row>
    <row r="161" spans="1:5" x14ac:dyDescent="0.25">
      <c r="A161" s="38">
        <v>44672.40016203704</v>
      </c>
      <c r="B161" s="1" t="s">
        <v>600</v>
      </c>
      <c r="C161">
        <v>200</v>
      </c>
      <c r="D161">
        <v>195</v>
      </c>
      <c r="E161" s="1" t="s">
        <v>222</v>
      </c>
    </row>
    <row r="162" spans="1:5" x14ac:dyDescent="0.25">
      <c r="A162" s="38">
        <v>44672.571909722225</v>
      </c>
      <c r="B162" s="1" t="s">
        <v>601</v>
      </c>
      <c r="C162">
        <v>500</v>
      </c>
      <c r="D162">
        <v>487.5</v>
      </c>
      <c r="E162" s="1" t="s">
        <v>222</v>
      </c>
    </row>
    <row r="163" spans="1:5" x14ac:dyDescent="0.25">
      <c r="A163" s="38">
        <v>44672.726481481484</v>
      </c>
      <c r="B163" s="1" t="s">
        <v>602</v>
      </c>
      <c r="C163">
        <v>100</v>
      </c>
      <c r="D163">
        <v>97.5</v>
      </c>
      <c r="E163" s="1" t="s">
        <v>222</v>
      </c>
    </row>
    <row r="164" spans="1:5" x14ac:dyDescent="0.25">
      <c r="A164" s="38">
        <v>44672.919675925928</v>
      </c>
      <c r="B164" s="1" t="s">
        <v>357</v>
      </c>
      <c r="C164">
        <v>100</v>
      </c>
      <c r="D164">
        <v>97.5</v>
      </c>
      <c r="E164" s="1" t="s">
        <v>349</v>
      </c>
    </row>
    <row r="165" spans="1:5" x14ac:dyDescent="0.25">
      <c r="A165" s="38">
        <v>44672.938981481479</v>
      </c>
      <c r="B165" s="1" t="s">
        <v>223</v>
      </c>
      <c r="C165">
        <v>100</v>
      </c>
      <c r="D165">
        <v>97.5</v>
      </c>
      <c r="E165" s="1" t="s">
        <v>349</v>
      </c>
    </row>
    <row r="166" spans="1:5" x14ac:dyDescent="0.25">
      <c r="A166" s="38">
        <v>44672.98201388889</v>
      </c>
      <c r="B166" s="1" t="s">
        <v>603</v>
      </c>
      <c r="C166">
        <v>300</v>
      </c>
      <c r="D166">
        <v>292.5</v>
      </c>
      <c r="E166" s="1" t="s">
        <v>222</v>
      </c>
    </row>
    <row r="167" spans="1:5" x14ac:dyDescent="0.25">
      <c r="A167" s="38">
        <v>44673.010266203702</v>
      </c>
      <c r="B167" s="1" t="s">
        <v>372</v>
      </c>
      <c r="C167">
        <v>100</v>
      </c>
      <c r="D167">
        <v>97.5</v>
      </c>
      <c r="E167" s="1" t="s">
        <v>349</v>
      </c>
    </row>
    <row r="168" spans="1:5" x14ac:dyDescent="0.25">
      <c r="A168" s="38">
        <v>44673.010451388887</v>
      </c>
      <c r="B168" s="1" t="s">
        <v>372</v>
      </c>
      <c r="C168">
        <v>100</v>
      </c>
      <c r="D168">
        <v>97.5</v>
      </c>
      <c r="E168" s="1" t="s">
        <v>222</v>
      </c>
    </row>
    <row r="169" spans="1:5" x14ac:dyDescent="0.25">
      <c r="A169" s="38">
        <v>44673.020821759259</v>
      </c>
      <c r="B169" s="1" t="s">
        <v>561</v>
      </c>
      <c r="C169">
        <v>5</v>
      </c>
      <c r="D169">
        <v>4.87</v>
      </c>
      <c r="E169" s="1" t="s">
        <v>222</v>
      </c>
    </row>
    <row r="170" spans="1:5" x14ac:dyDescent="0.25">
      <c r="A170" s="38">
        <v>44673.137326388889</v>
      </c>
      <c r="B170" s="1" t="s">
        <v>604</v>
      </c>
      <c r="C170">
        <v>1000</v>
      </c>
      <c r="D170">
        <v>975</v>
      </c>
      <c r="E170" s="1" t="s">
        <v>349</v>
      </c>
    </row>
    <row r="171" spans="1:5" x14ac:dyDescent="0.25">
      <c r="A171" s="38">
        <v>44673.147546296299</v>
      </c>
      <c r="B171" s="1" t="s">
        <v>605</v>
      </c>
      <c r="C171">
        <v>5</v>
      </c>
      <c r="D171">
        <v>4.87</v>
      </c>
      <c r="E171" s="1" t="s">
        <v>349</v>
      </c>
    </row>
    <row r="172" spans="1:5" x14ac:dyDescent="0.25">
      <c r="A172" s="38">
        <v>44673.161782407406</v>
      </c>
      <c r="B172" s="1" t="s">
        <v>377</v>
      </c>
      <c r="C172">
        <v>50</v>
      </c>
      <c r="D172">
        <v>48.75</v>
      </c>
      <c r="E172" s="1" t="s">
        <v>349</v>
      </c>
    </row>
    <row r="173" spans="1:5" x14ac:dyDescent="0.25">
      <c r="A173" s="38">
        <v>44673.258194444446</v>
      </c>
      <c r="B173" s="1" t="s">
        <v>568</v>
      </c>
      <c r="C173">
        <v>500</v>
      </c>
      <c r="D173">
        <v>487.5</v>
      </c>
      <c r="E173" s="1" t="s">
        <v>349</v>
      </c>
    </row>
    <row r="174" spans="1:5" x14ac:dyDescent="0.25">
      <c r="A174" s="38">
        <v>44673.32236111111</v>
      </c>
      <c r="B174" s="1" t="s">
        <v>606</v>
      </c>
      <c r="C174">
        <v>50</v>
      </c>
      <c r="D174">
        <v>48.75</v>
      </c>
      <c r="E174" s="1" t="s">
        <v>349</v>
      </c>
    </row>
    <row r="175" spans="1:5" x14ac:dyDescent="0.25">
      <c r="A175" s="38">
        <v>44673.379687499997</v>
      </c>
      <c r="B175" s="1" t="s">
        <v>607</v>
      </c>
      <c r="C175">
        <v>100</v>
      </c>
      <c r="D175">
        <v>97.5</v>
      </c>
      <c r="E175" s="1" t="s">
        <v>349</v>
      </c>
    </row>
    <row r="176" spans="1:5" x14ac:dyDescent="0.25">
      <c r="A176" s="38">
        <v>44673.459687499999</v>
      </c>
      <c r="B176" s="1" t="s">
        <v>608</v>
      </c>
      <c r="C176">
        <v>100</v>
      </c>
      <c r="D176">
        <v>97.5</v>
      </c>
      <c r="E176" s="1" t="s">
        <v>349</v>
      </c>
    </row>
    <row r="177" spans="1:5" x14ac:dyDescent="0.25">
      <c r="A177" s="38">
        <v>44673.523587962962</v>
      </c>
      <c r="B177" s="1" t="s">
        <v>609</v>
      </c>
      <c r="C177">
        <v>25</v>
      </c>
      <c r="D177">
        <v>24.37</v>
      </c>
      <c r="E177" s="1" t="s">
        <v>349</v>
      </c>
    </row>
    <row r="178" spans="1:5" x14ac:dyDescent="0.25">
      <c r="A178" s="38">
        <v>44673.52615740741</v>
      </c>
      <c r="B178" s="1" t="s">
        <v>609</v>
      </c>
      <c r="C178">
        <v>25</v>
      </c>
      <c r="D178">
        <v>24.37</v>
      </c>
      <c r="E178" s="1" t="s">
        <v>222</v>
      </c>
    </row>
    <row r="179" spans="1:5" x14ac:dyDescent="0.25">
      <c r="A179" s="38">
        <v>44673.603935185187</v>
      </c>
      <c r="B179" s="1" t="s">
        <v>610</v>
      </c>
      <c r="C179">
        <v>300</v>
      </c>
      <c r="D179">
        <v>292.5</v>
      </c>
      <c r="E179" s="1" t="s">
        <v>349</v>
      </c>
    </row>
    <row r="180" spans="1:5" x14ac:dyDescent="0.25">
      <c r="A180" s="38">
        <v>44673.902199074073</v>
      </c>
      <c r="B180" s="1" t="s">
        <v>611</v>
      </c>
      <c r="C180">
        <v>100</v>
      </c>
      <c r="D180">
        <v>97.5</v>
      </c>
      <c r="E180" s="1" t="s">
        <v>349</v>
      </c>
    </row>
    <row r="181" spans="1:5" x14ac:dyDescent="0.25">
      <c r="A181" s="38">
        <v>44673.980729166666</v>
      </c>
      <c r="B181" s="1" t="s">
        <v>246</v>
      </c>
      <c r="C181">
        <v>100</v>
      </c>
      <c r="D181">
        <v>97.5</v>
      </c>
      <c r="E181" s="1" t="s">
        <v>349</v>
      </c>
    </row>
    <row r="182" spans="1:5" x14ac:dyDescent="0.25">
      <c r="A182" s="38">
        <v>44673.988576388889</v>
      </c>
      <c r="B182" s="1" t="s">
        <v>612</v>
      </c>
      <c r="C182">
        <v>10</v>
      </c>
      <c r="D182">
        <v>9.75</v>
      </c>
      <c r="E182" s="1" t="s">
        <v>349</v>
      </c>
    </row>
    <row r="183" spans="1:5" x14ac:dyDescent="0.25">
      <c r="A183" s="38">
        <v>44674.05369212963</v>
      </c>
      <c r="B183" s="1" t="s">
        <v>357</v>
      </c>
      <c r="C183">
        <v>100</v>
      </c>
      <c r="D183">
        <v>97.5</v>
      </c>
      <c r="E183" s="1" t="s">
        <v>349</v>
      </c>
    </row>
    <row r="184" spans="1:5" x14ac:dyDescent="0.25">
      <c r="A184" s="38">
        <v>44674.178124999999</v>
      </c>
      <c r="B184" s="1" t="s">
        <v>613</v>
      </c>
      <c r="C184">
        <v>100</v>
      </c>
      <c r="D184">
        <v>97.5</v>
      </c>
      <c r="E184" s="1" t="s">
        <v>349</v>
      </c>
    </row>
    <row r="185" spans="1:5" x14ac:dyDescent="0.25">
      <c r="A185" s="38">
        <v>44674.316655092596</v>
      </c>
      <c r="B185" s="1" t="s">
        <v>614</v>
      </c>
      <c r="C185">
        <v>100</v>
      </c>
      <c r="D185">
        <v>97.5</v>
      </c>
      <c r="E185" s="1" t="s">
        <v>349</v>
      </c>
    </row>
    <row r="186" spans="1:5" x14ac:dyDescent="0.25">
      <c r="A186" s="38">
        <v>44674.342546296299</v>
      </c>
      <c r="B186" s="1" t="s">
        <v>248</v>
      </c>
      <c r="C186">
        <v>60</v>
      </c>
      <c r="D186">
        <v>58.5</v>
      </c>
      <c r="E186" s="1" t="s">
        <v>222</v>
      </c>
    </row>
    <row r="187" spans="1:5" x14ac:dyDescent="0.25">
      <c r="A187" s="38">
        <v>44674.343124999999</v>
      </c>
      <c r="B187" s="1" t="s">
        <v>248</v>
      </c>
      <c r="C187">
        <v>20</v>
      </c>
      <c r="D187">
        <v>19.5</v>
      </c>
      <c r="E187" s="1" t="s">
        <v>222</v>
      </c>
    </row>
    <row r="188" spans="1:5" x14ac:dyDescent="0.25">
      <c r="A188" s="38">
        <v>44674.820416666669</v>
      </c>
      <c r="B188" s="1" t="s">
        <v>182</v>
      </c>
      <c r="C188">
        <v>100</v>
      </c>
      <c r="D188">
        <v>97.5</v>
      </c>
      <c r="E188" s="1" t="s">
        <v>349</v>
      </c>
    </row>
    <row r="189" spans="1:5" x14ac:dyDescent="0.25">
      <c r="A189" s="38">
        <v>44674.935960648145</v>
      </c>
      <c r="B189" s="1" t="s">
        <v>223</v>
      </c>
      <c r="C189">
        <v>100</v>
      </c>
      <c r="D189">
        <v>97.5</v>
      </c>
      <c r="E189" s="1" t="s">
        <v>349</v>
      </c>
    </row>
    <row r="190" spans="1:5" x14ac:dyDescent="0.25">
      <c r="A190" s="38">
        <v>44674.9375</v>
      </c>
      <c r="B190" s="1" t="s">
        <v>223</v>
      </c>
      <c r="C190">
        <v>100</v>
      </c>
      <c r="D190">
        <v>97.5</v>
      </c>
      <c r="E190" s="1" t="s">
        <v>222</v>
      </c>
    </row>
    <row r="191" spans="1:5" x14ac:dyDescent="0.25">
      <c r="A191" s="38">
        <v>44674.958993055552</v>
      </c>
      <c r="B191" s="1" t="s">
        <v>611</v>
      </c>
      <c r="C191">
        <v>100</v>
      </c>
      <c r="D191">
        <v>97.5</v>
      </c>
      <c r="E191" s="1" t="s">
        <v>349</v>
      </c>
    </row>
    <row r="192" spans="1:5" x14ac:dyDescent="0.25">
      <c r="A192" s="38">
        <v>44674.970636574071</v>
      </c>
      <c r="B192" s="1" t="s">
        <v>605</v>
      </c>
      <c r="C192">
        <v>1</v>
      </c>
      <c r="D192">
        <v>0.97</v>
      </c>
      <c r="E192" s="1" t="s">
        <v>222</v>
      </c>
    </row>
    <row r="193" spans="1:5" x14ac:dyDescent="0.25">
      <c r="A193" s="38">
        <v>44675.012673611112</v>
      </c>
      <c r="B193" s="1" t="s">
        <v>615</v>
      </c>
      <c r="C193">
        <v>100</v>
      </c>
      <c r="D193">
        <v>97.5</v>
      </c>
      <c r="E193" s="1" t="s">
        <v>349</v>
      </c>
    </row>
    <row r="194" spans="1:5" x14ac:dyDescent="0.25">
      <c r="A194" s="38">
        <v>44675.031354166669</v>
      </c>
      <c r="B194" s="1" t="s">
        <v>375</v>
      </c>
      <c r="C194">
        <v>100</v>
      </c>
      <c r="D194">
        <v>97.5</v>
      </c>
      <c r="E194" s="1" t="s">
        <v>349</v>
      </c>
    </row>
    <row r="195" spans="1:5" x14ac:dyDescent="0.25">
      <c r="A195" s="38">
        <v>44675.031446759262</v>
      </c>
      <c r="B195" s="1" t="s">
        <v>375</v>
      </c>
      <c r="C195">
        <v>100</v>
      </c>
      <c r="D195">
        <v>97.5</v>
      </c>
      <c r="E195" s="1" t="s">
        <v>222</v>
      </c>
    </row>
    <row r="196" spans="1:5" x14ac:dyDescent="0.25">
      <c r="A196" s="38">
        <v>44675.112638888888</v>
      </c>
      <c r="B196" s="1" t="s">
        <v>354</v>
      </c>
      <c r="C196">
        <v>10</v>
      </c>
      <c r="D196">
        <v>9.75</v>
      </c>
      <c r="E196" s="1" t="s">
        <v>222</v>
      </c>
    </row>
    <row r="197" spans="1:5" x14ac:dyDescent="0.25">
      <c r="A197" s="38">
        <v>44675.122685185182</v>
      </c>
      <c r="B197" s="1" t="s">
        <v>616</v>
      </c>
      <c r="C197">
        <v>50</v>
      </c>
      <c r="D197">
        <v>48.75</v>
      </c>
      <c r="E197" s="1" t="s">
        <v>349</v>
      </c>
    </row>
    <row r="198" spans="1:5" x14ac:dyDescent="0.25">
      <c r="A198" s="38">
        <v>44675.123078703706</v>
      </c>
      <c r="B198" s="1" t="s">
        <v>617</v>
      </c>
      <c r="C198">
        <v>100</v>
      </c>
      <c r="D198">
        <v>97.5</v>
      </c>
      <c r="E198" s="1" t="s">
        <v>349</v>
      </c>
    </row>
    <row r="199" spans="1:5" x14ac:dyDescent="0.25">
      <c r="A199" s="38">
        <v>44675.131597222222</v>
      </c>
      <c r="B199" s="1" t="s">
        <v>353</v>
      </c>
      <c r="C199">
        <v>100</v>
      </c>
      <c r="D199">
        <v>97.5</v>
      </c>
      <c r="E199" s="1" t="s">
        <v>349</v>
      </c>
    </row>
    <row r="200" spans="1:5" x14ac:dyDescent="0.25">
      <c r="A200" s="38">
        <v>44675.221018518518</v>
      </c>
      <c r="B200" s="1" t="s">
        <v>219</v>
      </c>
      <c r="C200">
        <v>2</v>
      </c>
      <c r="D200">
        <v>1.95</v>
      </c>
      <c r="E200" s="1" t="s">
        <v>349</v>
      </c>
    </row>
    <row r="201" spans="1:5" x14ac:dyDescent="0.25">
      <c r="A201" s="38">
        <v>44675.221990740742</v>
      </c>
      <c r="B201" s="1" t="s">
        <v>219</v>
      </c>
      <c r="C201">
        <v>9</v>
      </c>
      <c r="D201">
        <v>8.77</v>
      </c>
      <c r="E201" s="1" t="s">
        <v>222</v>
      </c>
    </row>
    <row r="202" spans="1:5" x14ac:dyDescent="0.25">
      <c r="A202" s="38">
        <v>44675.323194444441</v>
      </c>
      <c r="B202" s="1" t="s">
        <v>618</v>
      </c>
      <c r="C202">
        <v>300</v>
      </c>
      <c r="D202">
        <v>292.5</v>
      </c>
      <c r="E202" s="1" t="s">
        <v>349</v>
      </c>
    </row>
    <row r="203" spans="1:5" x14ac:dyDescent="0.25">
      <c r="A203" s="38">
        <v>44675.469918981478</v>
      </c>
      <c r="B203" s="1" t="s">
        <v>619</v>
      </c>
      <c r="C203">
        <v>100</v>
      </c>
      <c r="D203">
        <v>97.5</v>
      </c>
      <c r="E203" s="1" t="s">
        <v>349</v>
      </c>
    </row>
    <row r="204" spans="1:5" x14ac:dyDescent="0.25">
      <c r="A204" s="38">
        <v>44675.573391203703</v>
      </c>
      <c r="B204" s="1" t="s">
        <v>380</v>
      </c>
      <c r="C204">
        <v>500</v>
      </c>
      <c r="D204">
        <v>487.5</v>
      </c>
      <c r="E204" s="1" t="s">
        <v>349</v>
      </c>
    </row>
    <row r="205" spans="1:5" x14ac:dyDescent="0.25">
      <c r="A205" s="38">
        <v>44675.573530092595</v>
      </c>
      <c r="B205" s="1" t="s">
        <v>380</v>
      </c>
      <c r="C205">
        <v>500</v>
      </c>
      <c r="D205">
        <v>487.5</v>
      </c>
      <c r="E205" s="1" t="s">
        <v>222</v>
      </c>
    </row>
    <row r="206" spans="1:5" x14ac:dyDescent="0.25">
      <c r="A206" s="38">
        <v>44675.616331018522</v>
      </c>
      <c r="B206" s="1" t="s">
        <v>548</v>
      </c>
      <c r="C206">
        <v>50</v>
      </c>
      <c r="D206">
        <v>48.75</v>
      </c>
      <c r="E206" s="1" t="s">
        <v>349</v>
      </c>
    </row>
    <row r="207" spans="1:5" x14ac:dyDescent="0.25">
      <c r="A207" s="38">
        <v>44675.719224537039</v>
      </c>
      <c r="B207" s="1" t="s">
        <v>362</v>
      </c>
      <c r="C207">
        <v>50</v>
      </c>
      <c r="D207">
        <v>48.75</v>
      </c>
      <c r="E207" s="1" t="s">
        <v>349</v>
      </c>
    </row>
    <row r="208" spans="1:5" x14ac:dyDescent="0.25">
      <c r="A208" s="38">
        <v>44675.892557870371</v>
      </c>
      <c r="B208" s="1" t="s">
        <v>615</v>
      </c>
      <c r="C208">
        <v>300</v>
      </c>
      <c r="D208">
        <v>292.5</v>
      </c>
      <c r="E208" s="1" t="s">
        <v>349</v>
      </c>
    </row>
    <row r="209" spans="1:5" x14ac:dyDescent="0.25">
      <c r="A209" s="38">
        <v>44675.895127314812</v>
      </c>
      <c r="B209" s="1" t="s">
        <v>615</v>
      </c>
      <c r="C209">
        <v>300</v>
      </c>
      <c r="D209">
        <v>292.5</v>
      </c>
      <c r="E209" s="1" t="s">
        <v>222</v>
      </c>
    </row>
    <row r="210" spans="1:5" x14ac:dyDescent="0.25">
      <c r="A210" s="38">
        <v>44675.968888888892</v>
      </c>
      <c r="B210" s="1" t="s">
        <v>620</v>
      </c>
      <c r="C210">
        <v>10</v>
      </c>
      <c r="D210">
        <v>9.75</v>
      </c>
      <c r="E210" s="1" t="s">
        <v>222</v>
      </c>
    </row>
    <row r="211" spans="1:5" x14ac:dyDescent="0.25">
      <c r="A211" s="38">
        <v>44676.020856481482</v>
      </c>
      <c r="B211" s="1" t="s">
        <v>621</v>
      </c>
      <c r="C211">
        <v>70</v>
      </c>
      <c r="D211">
        <v>68.25</v>
      </c>
      <c r="E211" s="1" t="s">
        <v>222</v>
      </c>
    </row>
    <row r="212" spans="1:5" x14ac:dyDescent="0.25">
      <c r="A212" s="38">
        <v>44676.034120370372</v>
      </c>
      <c r="B212" s="1" t="s">
        <v>622</v>
      </c>
      <c r="C212">
        <v>3</v>
      </c>
      <c r="D212">
        <v>2.92</v>
      </c>
      <c r="E212" s="1" t="s">
        <v>349</v>
      </c>
    </row>
    <row r="213" spans="1:5" x14ac:dyDescent="0.25">
      <c r="A213" s="38">
        <v>44676.038553240738</v>
      </c>
      <c r="B213" s="1" t="s">
        <v>622</v>
      </c>
      <c r="C213">
        <v>3</v>
      </c>
      <c r="D213">
        <v>2.92</v>
      </c>
      <c r="E213" s="1" t="s">
        <v>222</v>
      </c>
    </row>
    <row r="214" spans="1:5" x14ac:dyDescent="0.25">
      <c r="A214" s="38">
        <v>44676.072048611109</v>
      </c>
      <c r="B214" s="1" t="s">
        <v>623</v>
      </c>
      <c r="C214">
        <v>10</v>
      </c>
      <c r="D214">
        <v>9.75</v>
      </c>
      <c r="E214" s="1" t="s">
        <v>349</v>
      </c>
    </row>
    <row r="215" spans="1:5" x14ac:dyDescent="0.25">
      <c r="A215" s="38">
        <v>44676.088449074072</v>
      </c>
      <c r="B215" s="1" t="s">
        <v>624</v>
      </c>
      <c r="C215">
        <v>1</v>
      </c>
      <c r="D215">
        <v>0.97</v>
      </c>
      <c r="E215" s="1" t="s">
        <v>349</v>
      </c>
    </row>
    <row r="216" spans="1:5" x14ac:dyDescent="0.25">
      <c r="A216" s="38">
        <v>44676.090081018519</v>
      </c>
      <c r="B216" s="1" t="s">
        <v>624</v>
      </c>
      <c r="C216">
        <v>1</v>
      </c>
      <c r="D216">
        <v>0.97</v>
      </c>
      <c r="E216" s="1" t="s">
        <v>222</v>
      </c>
    </row>
    <row r="217" spans="1:5" x14ac:dyDescent="0.25">
      <c r="A217" s="38">
        <v>44676.107557870368</v>
      </c>
      <c r="B217" s="1" t="s">
        <v>571</v>
      </c>
      <c r="C217">
        <v>50</v>
      </c>
      <c r="D217">
        <v>48.75</v>
      </c>
      <c r="E217" s="1" t="s">
        <v>222</v>
      </c>
    </row>
    <row r="218" spans="1:5" x14ac:dyDescent="0.25">
      <c r="A218" s="38">
        <v>44676.134004629632</v>
      </c>
      <c r="B218" s="1" t="s">
        <v>625</v>
      </c>
      <c r="C218">
        <v>10</v>
      </c>
      <c r="D218">
        <v>9.75</v>
      </c>
      <c r="E218" s="1" t="s">
        <v>349</v>
      </c>
    </row>
    <row r="219" spans="1:5" x14ac:dyDescent="0.25">
      <c r="A219" s="38">
        <v>44676.136134259257</v>
      </c>
      <c r="B219" s="1" t="s">
        <v>625</v>
      </c>
      <c r="C219">
        <v>10</v>
      </c>
      <c r="D219">
        <v>9.75</v>
      </c>
      <c r="E219" s="1" t="s">
        <v>222</v>
      </c>
    </row>
    <row r="220" spans="1:5" x14ac:dyDescent="0.25">
      <c r="A220" s="38">
        <v>44676.138402777775</v>
      </c>
      <c r="B220" s="1" t="s">
        <v>223</v>
      </c>
      <c r="C220">
        <v>100</v>
      </c>
      <c r="D220">
        <v>97.5</v>
      </c>
      <c r="E220" s="1" t="s">
        <v>349</v>
      </c>
    </row>
    <row r="221" spans="1:5" x14ac:dyDescent="0.25">
      <c r="A221" s="38">
        <v>44676.184560185182</v>
      </c>
      <c r="B221" s="1" t="s">
        <v>220</v>
      </c>
      <c r="C221">
        <v>100</v>
      </c>
      <c r="D221">
        <v>97.5</v>
      </c>
      <c r="E221" s="1" t="s">
        <v>349</v>
      </c>
    </row>
    <row r="222" spans="1:5" x14ac:dyDescent="0.25">
      <c r="A222" s="38">
        <v>44676.184814814813</v>
      </c>
      <c r="B222" s="1" t="s">
        <v>220</v>
      </c>
      <c r="C222">
        <v>100</v>
      </c>
      <c r="D222">
        <v>97.5</v>
      </c>
      <c r="E222" s="1" t="s">
        <v>222</v>
      </c>
    </row>
    <row r="223" spans="1:5" x14ac:dyDescent="0.25">
      <c r="A223" s="38">
        <v>44676.198935185188</v>
      </c>
      <c r="B223" s="1" t="s">
        <v>367</v>
      </c>
      <c r="C223">
        <v>500</v>
      </c>
      <c r="D223">
        <v>487.5</v>
      </c>
      <c r="E223" s="1" t="s">
        <v>222</v>
      </c>
    </row>
    <row r="224" spans="1:5" x14ac:dyDescent="0.25">
      <c r="A224" s="38">
        <v>44676.525717592594</v>
      </c>
      <c r="B224" s="1" t="s">
        <v>626</v>
      </c>
      <c r="C224">
        <v>10</v>
      </c>
      <c r="D224">
        <v>9.75</v>
      </c>
      <c r="E224" s="1" t="s">
        <v>349</v>
      </c>
    </row>
    <row r="225" spans="1:5" x14ac:dyDescent="0.25">
      <c r="A225" s="38">
        <v>44676.958136574074</v>
      </c>
      <c r="B225" s="1" t="s">
        <v>627</v>
      </c>
      <c r="C225">
        <v>20</v>
      </c>
      <c r="D225">
        <v>19.5</v>
      </c>
      <c r="E225" s="1" t="s">
        <v>349</v>
      </c>
    </row>
    <row r="226" spans="1:5" x14ac:dyDescent="0.25">
      <c r="A226" s="38">
        <v>44676.963877314818</v>
      </c>
      <c r="B226" s="1" t="s">
        <v>362</v>
      </c>
      <c r="C226">
        <v>50</v>
      </c>
      <c r="D226">
        <v>48.75</v>
      </c>
      <c r="E226" s="1" t="s">
        <v>222</v>
      </c>
    </row>
    <row r="227" spans="1:5" x14ac:dyDescent="0.25">
      <c r="A227" s="38">
        <v>44676.974016203705</v>
      </c>
      <c r="B227" s="1" t="s">
        <v>220</v>
      </c>
      <c r="C227">
        <v>100</v>
      </c>
      <c r="D227">
        <v>97.5</v>
      </c>
      <c r="E227" s="1" t="s">
        <v>349</v>
      </c>
    </row>
    <row r="228" spans="1:5" x14ac:dyDescent="0.25">
      <c r="A228" s="38">
        <v>44676.974143518521</v>
      </c>
      <c r="B228" s="1" t="s">
        <v>220</v>
      </c>
      <c r="C228">
        <v>100</v>
      </c>
      <c r="D228">
        <v>97.5</v>
      </c>
      <c r="E228" s="1" t="s">
        <v>222</v>
      </c>
    </row>
    <row r="229" spans="1:5" x14ac:dyDescent="0.25">
      <c r="A229" s="38">
        <v>44677.033263888887</v>
      </c>
      <c r="B229" s="1" t="s">
        <v>238</v>
      </c>
      <c r="C229">
        <v>100</v>
      </c>
      <c r="D229">
        <v>97.5</v>
      </c>
      <c r="E229" s="1" t="s">
        <v>222</v>
      </c>
    </row>
    <row r="230" spans="1:5" x14ac:dyDescent="0.25">
      <c r="A230" s="38">
        <v>44677.033680555556</v>
      </c>
      <c r="B230" s="1" t="s">
        <v>378</v>
      </c>
      <c r="C230">
        <v>100</v>
      </c>
      <c r="D230">
        <v>97.5</v>
      </c>
      <c r="E230" s="1" t="s">
        <v>349</v>
      </c>
    </row>
    <row r="231" spans="1:5" x14ac:dyDescent="0.25">
      <c r="A231" s="38">
        <v>44677.067071759258</v>
      </c>
      <c r="B231" s="1" t="s">
        <v>628</v>
      </c>
      <c r="C231">
        <v>100</v>
      </c>
      <c r="D231">
        <v>97.5</v>
      </c>
      <c r="E231" s="1" t="s">
        <v>349</v>
      </c>
    </row>
    <row r="232" spans="1:5" x14ac:dyDescent="0.25">
      <c r="A232" s="38">
        <v>44677.071504629632</v>
      </c>
      <c r="B232" s="1" t="s">
        <v>629</v>
      </c>
      <c r="C232">
        <v>50</v>
      </c>
      <c r="D232">
        <v>48.75</v>
      </c>
      <c r="E232" s="1" t="s">
        <v>349</v>
      </c>
    </row>
    <row r="233" spans="1:5" x14ac:dyDescent="0.25">
      <c r="A233" s="38">
        <v>44677.144699074073</v>
      </c>
      <c r="B233" s="1" t="s">
        <v>219</v>
      </c>
      <c r="C233">
        <v>6</v>
      </c>
      <c r="D233">
        <v>5.85</v>
      </c>
      <c r="E233" s="1" t="s">
        <v>349</v>
      </c>
    </row>
    <row r="234" spans="1:5" x14ac:dyDescent="0.25">
      <c r="A234" s="38">
        <v>44677.145798611113</v>
      </c>
      <c r="B234" s="1" t="s">
        <v>219</v>
      </c>
      <c r="C234">
        <v>6</v>
      </c>
      <c r="D234">
        <v>5.85</v>
      </c>
      <c r="E234" s="1" t="s">
        <v>222</v>
      </c>
    </row>
    <row r="235" spans="1:5" x14ac:dyDescent="0.25">
      <c r="A235" s="38">
        <v>44677.181562500002</v>
      </c>
      <c r="B235" s="1" t="s">
        <v>630</v>
      </c>
      <c r="C235">
        <v>100</v>
      </c>
      <c r="D235">
        <v>97.5</v>
      </c>
      <c r="E235" s="1" t="s">
        <v>222</v>
      </c>
    </row>
    <row r="236" spans="1:5" x14ac:dyDescent="0.25">
      <c r="A236" s="38">
        <v>44677.183333333334</v>
      </c>
      <c r="B236" s="1" t="s">
        <v>361</v>
      </c>
      <c r="C236">
        <v>10</v>
      </c>
      <c r="D236">
        <v>9.75</v>
      </c>
      <c r="E236" s="1" t="s">
        <v>222</v>
      </c>
    </row>
    <row r="237" spans="1:5" x14ac:dyDescent="0.25">
      <c r="A237" s="38">
        <v>44677.185381944444</v>
      </c>
      <c r="B237" s="1" t="s">
        <v>361</v>
      </c>
      <c r="C237">
        <v>10</v>
      </c>
      <c r="D237">
        <v>9.75</v>
      </c>
      <c r="E237" s="1" t="s">
        <v>349</v>
      </c>
    </row>
    <row r="238" spans="1:5" x14ac:dyDescent="0.25">
      <c r="A238" s="38">
        <v>44677.319178240738</v>
      </c>
      <c r="B238" s="1" t="s">
        <v>376</v>
      </c>
      <c r="C238">
        <v>100</v>
      </c>
      <c r="D238">
        <v>97.5</v>
      </c>
      <c r="E238" s="1" t="s">
        <v>349</v>
      </c>
    </row>
    <row r="239" spans="1:5" x14ac:dyDescent="0.25">
      <c r="A239" s="38">
        <v>44677.466840277775</v>
      </c>
      <c r="B239" s="1" t="s">
        <v>631</v>
      </c>
      <c r="C239">
        <v>10</v>
      </c>
      <c r="D239">
        <v>9.75</v>
      </c>
      <c r="E239" s="1" t="s">
        <v>222</v>
      </c>
    </row>
    <row r="240" spans="1:5" x14ac:dyDescent="0.25">
      <c r="A240" s="38">
        <v>44677.586840277778</v>
      </c>
      <c r="B240" s="1" t="s">
        <v>632</v>
      </c>
      <c r="C240">
        <v>1</v>
      </c>
      <c r="D240">
        <v>0.97</v>
      </c>
      <c r="E240" s="1" t="s">
        <v>349</v>
      </c>
    </row>
    <row r="241" spans="1:5" x14ac:dyDescent="0.25">
      <c r="A241" s="38">
        <v>44677.993981481479</v>
      </c>
      <c r="B241" s="1" t="s">
        <v>611</v>
      </c>
      <c r="C241">
        <v>50</v>
      </c>
      <c r="D241">
        <v>48.75</v>
      </c>
      <c r="E241" s="1" t="s">
        <v>222</v>
      </c>
    </row>
    <row r="242" spans="1:5" x14ac:dyDescent="0.25">
      <c r="A242" s="38">
        <v>44677.998402777775</v>
      </c>
      <c r="B242" s="1" t="s">
        <v>353</v>
      </c>
      <c r="C242">
        <v>100</v>
      </c>
      <c r="D242">
        <v>97.5</v>
      </c>
      <c r="E242" s="1" t="s">
        <v>222</v>
      </c>
    </row>
    <row r="243" spans="1:5" x14ac:dyDescent="0.25">
      <c r="A243" s="38">
        <v>44678.023194444446</v>
      </c>
      <c r="B243" s="1" t="s">
        <v>223</v>
      </c>
      <c r="C243">
        <v>100</v>
      </c>
      <c r="D243">
        <v>97.5</v>
      </c>
      <c r="E243" s="1" t="s">
        <v>222</v>
      </c>
    </row>
    <row r="244" spans="1:5" x14ac:dyDescent="0.25">
      <c r="A244" s="38">
        <v>44678.141400462962</v>
      </c>
      <c r="B244" s="1" t="s">
        <v>223</v>
      </c>
      <c r="C244">
        <v>100</v>
      </c>
      <c r="D244">
        <v>97.5</v>
      </c>
      <c r="E244" s="1" t="s">
        <v>222</v>
      </c>
    </row>
    <row r="245" spans="1:5" x14ac:dyDescent="0.25">
      <c r="A245" s="38">
        <v>44678.168611111112</v>
      </c>
      <c r="B245" s="1" t="s">
        <v>350</v>
      </c>
      <c r="C245">
        <v>100</v>
      </c>
      <c r="D245">
        <v>97.5</v>
      </c>
      <c r="E245" s="1" t="s">
        <v>222</v>
      </c>
    </row>
    <row r="246" spans="1:5" x14ac:dyDescent="0.25">
      <c r="A246" s="38">
        <v>44678.372708333336</v>
      </c>
      <c r="B246" s="1" t="s">
        <v>579</v>
      </c>
      <c r="C246">
        <v>100</v>
      </c>
      <c r="D246">
        <v>97.5</v>
      </c>
      <c r="E246" s="1" t="s">
        <v>222</v>
      </c>
    </row>
    <row r="247" spans="1:5" x14ac:dyDescent="0.25">
      <c r="A247" s="38">
        <v>44678.828506944446</v>
      </c>
      <c r="B247" s="1" t="s">
        <v>633</v>
      </c>
      <c r="C247">
        <v>10</v>
      </c>
      <c r="D247">
        <v>9.75</v>
      </c>
      <c r="E247" s="1" t="s">
        <v>222</v>
      </c>
    </row>
    <row r="248" spans="1:5" x14ac:dyDescent="0.25">
      <c r="A248" s="38">
        <v>44678.932187500002</v>
      </c>
      <c r="B248" s="1" t="s">
        <v>571</v>
      </c>
      <c r="C248">
        <v>50</v>
      </c>
      <c r="D248">
        <v>48.75</v>
      </c>
      <c r="E248" s="1" t="s">
        <v>222</v>
      </c>
    </row>
    <row r="249" spans="1:5" x14ac:dyDescent="0.25">
      <c r="A249" s="38">
        <v>44679.000462962962</v>
      </c>
      <c r="B249" s="1" t="s">
        <v>223</v>
      </c>
      <c r="C249">
        <v>100</v>
      </c>
      <c r="D249">
        <v>97.5</v>
      </c>
      <c r="E249" s="1" t="s">
        <v>222</v>
      </c>
    </row>
    <row r="250" spans="1:5" x14ac:dyDescent="0.25">
      <c r="A250" s="38">
        <v>44679.028263888889</v>
      </c>
      <c r="B250" s="1" t="s">
        <v>355</v>
      </c>
      <c r="C250">
        <v>10</v>
      </c>
      <c r="D250">
        <v>9.75</v>
      </c>
      <c r="E250" s="1" t="s">
        <v>222</v>
      </c>
    </row>
    <row r="251" spans="1:5" x14ac:dyDescent="0.25">
      <c r="A251" s="38">
        <v>44679.054236111115</v>
      </c>
      <c r="B251" s="1" t="s">
        <v>634</v>
      </c>
      <c r="C251">
        <v>50</v>
      </c>
      <c r="D251">
        <v>48.75</v>
      </c>
      <c r="E251" s="1" t="s">
        <v>222</v>
      </c>
    </row>
    <row r="252" spans="1:5" x14ac:dyDescent="0.25">
      <c r="A252" s="38">
        <v>44679.075868055559</v>
      </c>
      <c r="B252" s="1" t="s">
        <v>635</v>
      </c>
      <c r="C252">
        <v>20</v>
      </c>
      <c r="D252">
        <v>19.5</v>
      </c>
      <c r="E252" s="1" t="s">
        <v>222</v>
      </c>
    </row>
    <row r="253" spans="1:5" x14ac:dyDescent="0.25">
      <c r="A253" s="38">
        <v>44679.091203703705</v>
      </c>
      <c r="B253" s="1" t="s">
        <v>636</v>
      </c>
      <c r="C253">
        <v>500</v>
      </c>
      <c r="D253">
        <v>487.5</v>
      </c>
      <c r="E253" s="1" t="s">
        <v>222</v>
      </c>
    </row>
    <row r="254" spans="1:5" x14ac:dyDescent="0.25">
      <c r="A254" s="38">
        <v>44679.258703703701</v>
      </c>
      <c r="B254" s="1" t="s">
        <v>637</v>
      </c>
      <c r="C254">
        <v>200</v>
      </c>
      <c r="D254">
        <v>195</v>
      </c>
      <c r="E254" s="1" t="s">
        <v>222</v>
      </c>
    </row>
    <row r="255" spans="1:5" x14ac:dyDescent="0.25">
      <c r="A255" s="38">
        <v>44679.402106481481</v>
      </c>
      <c r="B255" s="1" t="s">
        <v>377</v>
      </c>
      <c r="C255">
        <v>50</v>
      </c>
      <c r="D255">
        <v>48.75</v>
      </c>
      <c r="E255" s="1" t="s">
        <v>222</v>
      </c>
    </row>
    <row r="256" spans="1:5" x14ac:dyDescent="0.25">
      <c r="A256" s="38">
        <v>44679.414236111108</v>
      </c>
      <c r="B256" s="1" t="s">
        <v>221</v>
      </c>
      <c r="C256">
        <v>57</v>
      </c>
      <c r="D256">
        <v>55.57</v>
      </c>
      <c r="E256" s="1" t="s">
        <v>222</v>
      </c>
    </row>
    <row r="257" spans="1:5" x14ac:dyDescent="0.25">
      <c r="A257" s="38">
        <v>44679.432858796295</v>
      </c>
      <c r="B257" s="1" t="s">
        <v>371</v>
      </c>
      <c r="C257">
        <v>100</v>
      </c>
      <c r="D257">
        <v>97.5</v>
      </c>
      <c r="E257" s="1" t="s">
        <v>222</v>
      </c>
    </row>
    <row r="258" spans="1:5" x14ac:dyDescent="0.25">
      <c r="A258" s="38">
        <v>44679.888055555559</v>
      </c>
      <c r="B258" s="1" t="s">
        <v>104</v>
      </c>
      <c r="C258">
        <v>30</v>
      </c>
      <c r="D258">
        <v>29.25</v>
      </c>
      <c r="E258" s="1" t="s">
        <v>222</v>
      </c>
    </row>
    <row r="259" spans="1:5" x14ac:dyDescent="0.25">
      <c r="A259" s="38">
        <v>44679.971805555557</v>
      </c>
      <c r="B259" s="1" t="s">
        <v>358</v>
      </c>
      <c r="C259">
        <v>3</v>
      </c>
      <c r="D259">
        <v>2.92</v>
      </c>
      <c r="E259" s="1" t="s">
        <v>222</v>
      </c>
    </row>
    <row r="260" spans="1:5" x14ac:dyDescent="0.25">
      <c r="A260" s="38">
        <v>44680.744108796294</v>
      </c>
      <c r="B260" s="1" t="s">
        <v>638</v>
      </c>
      <c r="C260">
        <v>500</v>
      </c>
      <c r="D260">
        <v>487.5</v>
      </c>
      <c r="E260" s="1" t="s">
        <v>222</v>
      </c>
    </row>
    <row r="261" spans="1:5" x14ac:dyDescent="0.25">
      <c r="A261" s="38">
        <v>44680.756145833337</v>
      </c>
      <c r="B261" s="1" t="s">
        <v>591</v>
      </c>
      <c r="C261">
        <v>100</v>
      </c>
      <c r="D261">
        <v>97.5</v>
      </c>
      <c r="E261" s="1" t="s">
        <v>222</v>
      </c>
    </row>
    <row r="262" spans="1:5" x14ac:dyDescent="0.25">
      <c r="A262" s="38">
        <v>44680.930393518516</v>
      </c>
      <c r="B262" s="1" t="s">
        <v>390</v>
      </c>
      <c r="C262">
        <v>10</v>
      </c>
      <c r="D262">
        <v>9.75</v>
      </c>
      <c r="E262" s="1" t="s">
        <v>222</v>
      </c>
    </row>
    <row r="263" spans="1:5" x14ac:dyDescent="0.25">
      <c r="A263" s="38">
        <v>44681.013923611114</v>
      </c>
      <c r="B263" s="1" t="s">
        <v>621</v>
      </c>
      <c r="C263">
        <v>70</v>
      </c>
      <c r="D263">
        <v>68.25</v>
      </c>
      <c r="E263" s="1" t="s">
        <v>222</v>
      </c>
    </row>
    <row r="264" spans="1:5" x14ac:dyDescent="0.25">
      <c r="A264" s="38">
        <v>44681.066689814812</v>
      </c>
      <c r="B264" s="1" t="s">
        <v>639</v>
      </c>
      <c r="C264">
        <v>5</v>
      </c>
      <c r="D264">
        <v>4.87</v>
      </c>
      <c r="E264" s="1" t="s">
        <v>222</v>
      </c>
    </row>
    <row r="265" spans="1:5" x14ac:dyDescent="0.25">
      <c r="A265" s="38">
        <v>44681.083553240744</v>
      </c>
      <c r="B265" s="1" t="s">
        <v>598</v>
      </c>
      <c r="C265">
        <v>2</v>
      </c>
      <c r="D265">
        <v>1.95</v>
      </c>
      <c r="E265" s="1" t="s">
        <v>222</v>
      </c>
    </row>
    <row r="266" spans="1:5" x14ac:dyDescent="0.25">
      <c r="A266" s="38">
        <v>44681.131157407406</v>
      </c>
      <c r="B266" s="1" t="s">
        <v>640</v>
      </c>
      <c r="C266">
        <v>5000</v>
      </c>
      <c r="D266">
        <v>4875</v>
      </c>
      <c r="E266" s="1" t="s">
        <v>222</v>
      </c>
    </row>
    <row r="267" spans="1:5" x14ac:dyDescent="0.25">
      <c r="A267" s="38">
        <v>44681.162106481483</v>
      </c>
      <c r="B267" s="1" t="s">
        <v>223</v>
      </c>
      <c r="C267">
        <v>100</v>
      </c>
      <c r="D267">
        <v>97.5</v>
      </c>
      <c r="E267" s="1" t="s">
        <v>222</v>
      </c>
    </row>
    <row r="268" spans="1:5" x14ac:dyDescent="0.25">
      <c r="A268" s="38">
        <v>44681.874942129631</v>
      </c>
      <c r="B268" s="1" t="s">
        <v>370</v>
      </c>
      <c r="C268">
        <v>50</v>
      </c>
      <c r="D268">
        <v>48.75</v>
      </c>
      <c r="E268" s="1" t="s">
        <v>222</v>
      </c>
    </row>
    <row r="269" spans="1:5" x14ac:dyDescent="0.25">
      <c r="A269" s="38">
        <v>44681.965682870374</v>
      </c>
      <c r="B269" s="1" t="s">
        <v>358</v>
      </c>
      <c r="C269">
        <v>3</v>
      </c>
      <c r="D269">
        <v>2.92</v>
      </c>
      <c r="E269" s="1" t="s">
        <v>222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8"/>
  <sheetViews>
    <sheetView workbookViewId="0">
      <selection activeCell="J244" sqref="J244"/>
    </sheetView>
  </sheetViews>
  <sheetFormatPr defaultRowHeight="15" x14ac:dyDescent="0.25"/>
  <cols>
    <col min="1" max="1" width="26" customWidth="1"/>
    <col min="2" max="2" width="25.28515625" customWidth="1"/>
    <col min="3" max="3" width="93.140625" customWidth="1"/>
  </cols>
  <sheetData>
    <row r="1" spans="1:3" s="78" customFormat="1" ht="18.75" customHeight="1" x14ac:dyDescent="0.25">
      <c r="A1" s="77" t="s">
        <v>132</v>
      </c>
      <c r="B1" s="77" t="s">
        <v>8</v>
      </c>
      <c r="C1" s="77" t="s">
        <v>9</v>
      </c>
    </row>
    <row r="2" spans="1:3" ht="21" customHeight="1" x14ac:dyDescent="0.25">
      <c r="A2" s="57">
        <v>44652.731840277556</v>
      </c>
      <c r="B2" s="37">
        <v>0.47</v>
      </c>
      <c r="C2" s="122" t="s">
        <v>716</v>
      </c>
    </row>
    <row r="3" spans="1:3" ht="21" customHeight="1" x14ac:dyDescent="0.25">
      <c r="A3" s="57">
        <v>44652.687986111268</v>
      </c>
      <c r="B3" s="37">
        <v>2.75</v>
      </c>
      <c r="C3" s="122" t="s">
        <v>717</v>
      </c>
    </row>
    <row r="4" spans="1:3" ht="21" customHeight="1" x14ac:dyDescent="0.25">
      <c r="A4" s="57">
        <v>44652.183460648172</v>
      </c>
      <c r="B4" s="37">
        <v>30</v>
      </c>
      <c r="C4" s="122" t="s">
        <v>718</v>
      </c>
    </row>
    <row r="5" spans="1:3" ht="21" customHeight="1" x14ac:dyDescent="0.25">
      <c r="A5" s="57">
        <v>44652.452430555597</v>
      </c>
      <c r="B5" s="37">
        <v>100</v>
      </c>
      <c r="C5" s="122" t="s">
        <v>719</v>
      </c>
    </row>
    <row r="6" spans="1:3" ht="21" customHeight="1" x14ac:dyDescent="0.25">
      <c r="A6" s="57">
        <v>44652.452719907276</v>
      </c>
      <c r="B6" s="37">
        <v>100</v>
      </c>
      <c r="C6" s="122" t="s">
        <v>720</v>
      </c>
    </row>
    <row r="7" spans="1:3" ht="21" customHeight="1" x14ac:dyDescent="0.25">
      <c r="A7" s="57">
        <v>44652.487384259235</v>
      </c>
      <c r="B7" s="37">
        <v>100</v>
      </c>
      <c r="C7" s="122" t="s">
        <v>721</v>
      </c>
    </row>
    <row r="8" spans="1:3" ht="21" customHeight="1" x14ac:dyDescent="0.25">
      <c r="A8" s="57">
        <v>44652.447210648097</v>
      </c>
      <c r="B8" s="37">
        <v>500</v>
      </c>
      <c r="C8" s="122" t="s">
        <v>722</v>
      </c>
    </row>
    <row r="9" spans="1:3" ht="21" customHeight="1" x14ac:dyDescent="0.25">
      <c r="A9" s="57">
        <v>44652.523865740746</v>
      </c>
      <c r="B9" s="37">
        <v>7726.9</v>
      </c>
      <c r="C9" s="122" t="s">
        <v>723</v>
      </c>
    </row>
    <row r="10" spans="1:3" ht="21" customHeight="1" x14ac:dyDescent="0.25">
      <c r="A10" s="57">
        <v>44652.622881944291</v>
      </c>
      <c r="B10" s="37">
        <v>19461</v>
      </c>
      <c r="C10" s="122" t="s">
        <v>724</v>
      </c>
    </row>
    <row r="11" spans="1:3" ht="21" customHeight="1" x14ac:dyDescent="0.25">
      <c r="A11" s="57">
        <v>44653.693715277594</v>
      </c>
      <c r="B11" s="37">
        <v>4</v>
      </c>
      <c r="C11" s="122" t="s">
        <v>725</v>
      </c>
    </row>
    <row r="12" spans="1:3" ht="21" customHeight="1" x14ac:dyDescent="0.25">
      <c r="A12" s="57">
        <v>44653.129872685298</v>
      </c>
      <c r="B12" s="37">
        <v>100</v>
      </c>
      <c r="C12" s="122" t="s">
        <v>726</v>
      </c>
    </row>
    <row r="13" spans="1:3" ht="21" customHeight="1" x14ac:dyDescent="0.25">
      <c r="A13" s="57">
        <v>44654.136678240728</v>
      </c>
      <c r="B13" s="37">
        <v>32.799999999999997</v>
      </c>
      <c r="C13" s="122" t="s">
        <v>727</v>
      </c>
    </row>
    <row r="14" spans="1:3" ht="21" customHeight="1" x14ac:dyDescent="0.25">
      <c r="A14" s="57">
        <v>44654.414826388936</v>
      </c>
      <c r="B14" s="37">
        <v>50</v>
      </c>
      <c r="C14" s="122" t="s">
        <v>728</v>
      </c>
    </row>
    <row r="15" spans="1:3" ht="21" customHeight="1" x14ac:dyDescent="0.25">
      <c r="A15" s="57">
        <v>44654.565277777612</v>
      </c>
      <c r="B15" s="37">
        <v>79</v>
      </c>
      <c r="C15" s="122" t="s">
        <v>729</v>
      </c>
    </row>
    <row r="16" spans="1:3" ht="21" customHeight="1" x14ac:dyDescent="0.25">
      <c r="A16" s="57">
        <v>44654.401724536903</v>
      </c>
      <c r="B16" s="37">
        <v>100</v>
      </c>
      <c r="C16" s="122" t="s">
        <v>730</v>
      </c>
    </row>
    <row r="17" spans="1:3" ht="21" customHeight="1" x14ac:dyDescent="0.25">
      <c r="A17" s="57">
        <v>44654.385833333246</v>
      </c>
      <c r="B17" s="37">
        <v>500</v>
      </c>
      <c r="C17" s="122" t="s">
        <v>34</v>
      </c>
    </row>
    <row r="18" spans="1:3" ht="21" customHeight="1" x14ac:dyDescent="0.25">
      <c r="A18" s="57">
        <v>44654.910254629795</v>
      </c>
      <c r="B18" s="37">
        <v>500</v>
      </c>
      <c r="C18" s="122" t="s">
        <v>731</v>
      </c>
    </row>
    <row r="19" spans="1:3" ht="21" customHeight="1" x14ac:dyDescent="0.25">
      <c r="A19" s="57">
        <v>44654.398541666567</v>
      </c>
      <c r="B19" s="37">
        <v>1000</v>
      </c>
      <c r="C19" s="122" t="s">
        <v>732</v>
      </c>
    </row>
    <row r="20" spans="1:3" ht="21" customHeight="1" x14ac:dyDescent="0.25">
      <c r="A20" s="57">
        <v>44655.658240740653</v>
      </c>
      <c r="B20" s="37">
        <v>20</v>
      </c>
      <c r="C20" s="122" t="s">
        <v>733</v>
      </c>
    </row>
    <row r="21" spans="1:3" ht="21" customHeight="1" x14ac:dyDescent="0.25">
      <c r="A21" s="57">
        <v>44655.162465277594</v>
      </c>
      <c r="B21" s="37">
        <v>22.86</v>
      </c>
      <c r="C21" s="122" t="s">
        <v>734</v>
      </c>
    </row>
    <row r="22" spans="1:3" ht="21" customHeight="1" x14ac:dyDescent="0.25">
      <c r="A22" s="57">
        <v>44655.55531249987</v>
      </c>
      <c r="B22" s="37">
        <v>448.49</v>
      </c>
      <c r="C22" s="122" t="s">
        <v>735</v>
      </c>
    </row>
    <row r="23" spans="1:3" ht="21" customHeight="1" x14ac:dyDescent="0.25">
      <c r="A23" s="57">
        <v>44655.56951388903</v>
      </c>
      <c r="B23" s="37">
        <v>487.5</v>
      </c>
      <c r="C23" s="122" t="s">
        <v>736</v>
      </c>
    </row>
    <row r="24" spans="1:3" ht="21" customHeight="1" x14ac:dyDescent="0.25">
      <c r="A24" s="57">
        <v>44655.617488426156</v>
      </c>
      <c r="B24" s="37">
        <v>500</v>
      </c>
      <c r="C24" s="122" t="s">
        <v>34</v>
      </c>
    </row>
    <row r="25" spans="1:3" ht="21" customHeight="1" x14ac:dyDescent="0.25">
      <c r="A25" s="57">
        <v>44655.378900462762</v>
      </c>
      <c r="B25" s="37">
        <v>1000</v>
      </c>
      <c r="C25" s="122" t="s">
        <v>34</v>
      </c>
    </row>
    <row r="26" spans="1:3" ht="21" customHeight="1" x14ac:dyDescent="0.25">
      <c r="A26" s="57">
        <v>44655.568437499925</v>
      </c>
      <c r="B26" s="37">
        <v>1267.5</v>
      </c>
      <c r="C26" s="122" t="s">
        <v>737</v>
      </c>
    </row>
    <row r="27" spans="1:3" ht="21" customHeight="1" x14ac:dyDescent="0.25">
      <c r="A27" s="57">
        <v>44655.555381944403</v>
      </c>
      <c r="B27" s="37">
        <v>1665.29</v>
      </c>
      <c r="C27" s="122" t="s">
        <v>738</v>
      </c>
    </row>
    <row r="28" spans="1:3" ht="21" customHeight="1" x14ac:dyDescent="0.25">
      <c r="A28" s="57">
        <v>44655.604710648302</v>
      </c>
      <c r="B28" s="37">
        <v>2636</v>
      </c>
      <c r="C28" s="122" t="s">
        <v>30</v>
      </c>
    </row>
    <row r="29" spans="1:3" ht="21" customHeight="1" x14ac:dyDescent="0.25">
      <c r="A29" s="57">
        <v>44655.585497685242</v>
      </c>
      <c r="B29" s="37">
        <v>10000</v>
      </c>
      <c r="C29" s="122" t="s">
        <v>739</v>
      </c>
    </row>
    <row r="30" spans="1:3" ht="21" customHeight="1" x14ac:dyDescent="0.25">
      <c r="A30" s="57">
        <v>44655.508831018582</v>
      </c>
      <c r="B30" s="37">
        <v>21807.16</v>
      </c>
      <c r="C30" s="122" t="s">
        <v>740</v>
      </c>
    </row>
    <row r="31" spans="1:3" ht="21" customHeight="1" x14ac:dyDescent="0.25">
      <c r="A31" s="57">
        <v>44655.508912037127</v>
      </c>
      <c r="B31" s="37">
        <v>31614.5</v>
      </c>
      <c r="C31" s="122" t="s">
        <v>741</v>
      </c>
    </row>
    <row r="32" spans="1:3" ht="21" customHeight="1" x14ac:dyDescent="0.25">
      <c r="A32" s="57">
        <v>44655.508958333172</v>
      </c>
      <c r="B32" s="37">
        <v>78472.600000000006</v>
      </c>
      <c r="C32" s="122" t="s">
        <v>742</v>
      </c>
    </row>
    <row r="33" spans="1:3" ht="21" customHeight="1" x14ac:dyDescent="0.25">
      <c r="A33" s="57">
        <v>44656.188657407183</v>
      </c>
      <c r="B33" s="37">
        <v>30.81</v>
      </c>
      <c r="C33" s="122" t="s">
        <v>743</v>
      </c>
    </row>
    <row r="34" spans="1:3" ht="21" customHeight="1" x14ac:dyDescent="0.25">
      <c r="A34" s="57">
        <v>44656.48896990763</v>
      </c>
      <c r="B34" s="37">
        <v>100</v>
      </c>
      <c r="C34" s="122" t="s">
        <v>744</v>
      </c>
    </row>
    <row r="35" spans="1:3" ht="21" customHeight="1" x14ac:dyDescent="0.25">
      <c r="A35" s="57">
        <v>44656.578530092724</v>
      </c>
      <c r="B35" s="37">
        <v>530.39</v>
      </c>
      <c r="C35" s="122" t="s">
        <v>745</v>
      </c>
    </row>
    <row r="36" spans="1:3" ht="21" customHeight="1" x14ac:dyDescent="0.25">
      <c r="A36" s="57">
        <v>44656.580798611045</v>
      </c>
      <c r="B36" s="37">
        <v>2000</v>
      </c>
      <c r="C36" s="122" t="s">
        <v>746</v>
      </c>
    </row>
    <row r="37" spans="1:3" ht="21" customHeight="1" x14ac:dyDescent="0.25">
      <c r="A37" s="57">
        <v>44656.48922453681</v>
      </c>
      <c r="B37" s="37">
        <v>4296.5</v>
      </c>
      <c r="C37" s="122" t="s">
        <v>747</v>
      </c>
    </row>
    <row r="38" spans="1:3" ht="21" customHeight="1" x14ac:dyDescent="0.25">
      <c r="A38" s="57">
        <v>44656.499699073844</v>
      </c>
      <c r="B38" s="37">
        <v>5000</v>
      </c>
      <c r="C38" s="122" t="s">
        <v>748</v>
      </c>
    </row>
    <row r="39" spans="1:3" ht="21" customHeight="1" x14ac:dyDescent="0.25">
      <c r="A39" s="57">
        <v>44656.685972222127</v>
      </c>
      <c r="B39" s="37">
        <v>25000</v>
      </c>
      <c r="C39" s="122" t="s">
        <v>225</v>
      </c>
    </row>
    <row r="40" spans="1:3" ht="21" customHeight="1" x14ac:dyDescent="0.25">
      <c r="A40" s="57">
        <v>44657.475995370187</v>
      </c>
      <c r="B40" s="37">
        <v>50</v>
      </c>
      <c r="C40" s="122" t="s">
        <v>749</v>
      </c>
    </row>
    <row r="41" spans="1:3" ht="21" customHeight="1" x14ac:dyDescent="0.25">
      <c r="A41" s="57">
        <v>44657.503599537071</v>
      </c>
      <c r="B41" s="37">
        <v>500</v>
      </c>
      <c r="C41" s="122" t="s">
        <v>750</v>
      </c>
    </row>
    <row r="42" spans="1:3" ht="21" customHeight="1" x14ac:dyDescent="0.25">
      <c r="A42" s="57">
        <v>44657.570474537089</v>
      </c>
      <c r="B42" s="37">
        <v>612.29</v>
      </c>
      <c r="C42" s="122" t="s">
        <v>751</v>
      </c>
    </row>
    <row r="43" spans="1:3" ht="21" customHeight="1" x14ac:dyDescent="0.25">
      <c r="A43" s="57">
        <v>44657.662581018638</v>
      </c>
      <c r="B43" s="37">
        <v>792</v>
      </c>
      <c r="C43" s="122" t="s">
        <v>752</v>
      </c>
    </row>
    <row r="44" spans="1:3" ht="21" customHeight="1" x14ac:dyDescent="0.25">
      <c r="A44" s="57">
        <v>44657.490069444291</v>
      </c>
      <c r="B44" s="37">
        <v>2935.2</v>
      </c>
      <c r="C44" s="122" t="s">
        <v>753</v>
      </c>
    </row>
    <row r="45" spans="1:3" ht="21" customHeight="1" x14ac:dyDescent="0.25">
      <c r="A45" s="57">
        <v>44657.706030092668</v>
      </c>
      <c r="B45" s="37">
        <v>10000</v>
      </c>
      <c r="C45" s="122" t="s">
        <v>754</v>
      </c>
    </row>
    <row r="46" spans="1:3" ht="21" customHeight="1" x14ac:dyDescent="0.25">
      <c r="A46" s="57">
        <v>44657.717164352071</v>
      </c>
      <c r="B46" s="37">
        <v>10220.620000000001</v>
      </c>
      <c r="C46" s="122" t="s">
        <v>755</v>
      </c>
    </row>
    <row r="47" spans="1:3" ht="21" customHeight="1" x14ac:dyDescent="0.25">
      <c r="A47" s="57">
        <v>44657.481238425709</v>
      </c>
      <c r="B47" s="37">
        <v>100000</v>
      </c>
      <c r="C47" s="122" t="s">
        <v>756</v>
      </c>
    </row>
    <row r="48" spans="1:3" ht="21" customHeight="1" x14ac:dyDescent="0.25">
      <c r="A48" s="57">
        <v>44658.06722222222</v>
      </c>
      <c r="B48" s="37">
        <v>10</v>
      </c>
      <c r="C48" s="122" t="s">
        <v>34</v>
      </c>
    </row>
    <row r="49" spans="1:3" ht="21" customHeight="1" x14ac:dyDescent="0.25">
      <c r="A49" s="57">
        <v>44658.225173611194</v>
      </c>
      <c r="B49" s="37">
        <v>166.67</v>
      </c>
      <c r="C49" s="122" t="s">
        <v>757</v>
      </c>
    </row>
    <row r="50" spans="1:3" ht="21" customHeight="1" x14ac:dyDescent="0.25">
      <c r="A50" s="57">
        <v>44658.498576388694</v>
      </c>
      <c r="B50" s="37">
        <v>582</v>
      </c>
      <c r="C50" s="122" t="s">
        <v>758</v>
      </c>
    </row>
    <row r="51" spans="1:3" ht="21" customHeight="1" x14ac:dyDescent="0.25">
      <c r="A51" s="57">
        <v>44658.229039351922</v>
      </c>
      <c r="B51" s="37">
        <v>833.33</v>
      </c>
      <c r="C51" s="122" t="s">
        <v>759</v>
      </c>
    </row>
    <row r="52" spans="1:3" ht="21" customHeight="1" x14ac:dyDescent="0.25">
      <c r="A52" s="57">
        <v>44658.552847222425</v>
      </c>
      <c r="B52" s="37">
        <v>1034.47</v>
      </c>
      <c r="C52" s="122" t="s">
        <v>760</v>
      </c>
    </row>
    <row r="53" spans="1:3" ht="21" customHeight="1" x14ac:dyDescent="0.25">
      <c r="A53" s="57">
        <v>44658.533831018489</v>
      </c>
      <c r="B53" s="37">
        <v>1617.4</v>
      </c>
      <c r="C53" s="122" t="s">
        <v>34</v>
      </c>
    </row>
    <row r="54" spans="1:3" ht="21" customHeight="1" x14ac:dyDescent="0.25">
      <c r="A54" s="57">
        <v>44658.559780092444</v>
      </c>
      <c r="B54" s="37">
        <v>4817</v>
      </c>
      <c r="C54" s="122" t="s">
        <v>30</v>
      </c>
    </row>
    <row r="55" spans="1:3" ht="21" customHeight="1" x14ac:dyDescent="0.25">
      <c r="A55" s="57">
        <v>44658.660277777817</v>
      </c>
      <c r="B55" s="37">
        <v>10000</v>
      </c>
      <c r="C55" s="122" t="s">
        <v>152</v>
      </c>
    </row>
    <row r="56" spans="1:3" ht="21" customHeight="1" x14ac:dyDescent="0.25">
      <c r="A56" s="57">
        <v>44658.69593749987</v>
      </c>
      <c r="B56" s="37">
        <v>30000</v>
      </c>
      <c r="C56" s="122" t="s">
        <v>761</v>
      </c>
    </row>
    <row r="57" spans="1:3" ht="21" customHeight="1" x14ac:dyDescent="0.25">
      <c r="A57" s="57">
        <v>44659.471481481567</v>
      </c>
      <c r="B57" s="37">
        <v>0.43</v>
      </c>
      <c r="C57" s="122" t="s">
        <v>762</v>
      </c>
    </row>
    <row r="58" spans="1:3" ht="21" customHeight="1" x14ac:dyDescent="0.25">
      <c r="A58" s="57">
        <v>44659.188530092593</v>
      </c>
      <c r="B58" s="37">
        <v>19.88</v>
      </c>
      <c r="C58" s="122" t="s">
        <v>763</v>
      </c>
    </row>
    <row r="59" spans="1:3" ht="21" customHeight="1" x14ac:dyDescent="0.25">
      <c r="A59" s="57">
        <v>44659.867905092426</v>
      </c>
      <c r="B59" s="37">
        <v>25</v>
      </c>
      <c r="C59" s="122" t="s">
        <v>764</v>
      </c>
    </row>
    <row r="60" spans="1:3" ht="21" customHeight="1" x14ac:dyDescent="0.25">
      <c r="A60" s="57">
        <v>44659.46758101834</v>
      </c>
      <c r="B60" s="37">
        <v>100</v>
      </c>
      <c r="C60" s="122" t="s">
        <v>765</v>
      </c>
    </row>
    <row r="61" spans="1:3" ht="21" customHeight="1" x14ac:dyDescent="0.25">
      <c r="A61" s="57">
        <v>44659.58902777778</v>
      </c>
      <c r="B61" s="37">
        <v>100</v>
      </c>
      <c r="C61" s="122" t="s">
        <v>766</v>
      </c>
    </row>
    <row r="62" spans="1:3" ht="21" customHeight="1" x14ac:dyDescent="0.25">
      <c r="A62" s="57">
        <v>44659.503252314869</v>
      </c>
      <c r="B62" s="37">
        <v>288.3</v>
      </c>
      <c r="C62" s="122" t="s">
        <v>767</v>
      </c>
    </row>
    <row r="63" spans="1:3" ht="21" customHeight="1" x14ac:dyDescent="0.25">
      <c r="A63" s="57">
        <v>44659.460659722332</v>
      </c>
      <c r="B63" s="37">
        <v>300</v>
      </c>
      <c r="C63" s="122" t="s">
        <v>388</v>
      </c>
    </row>
    <row r="64" spans="1:3" ht="21" customHeight="1" x14ac:dyDescent="0.25">
      <c r="A64" s="57">
        <v>44659.789143518545</v>
      </c>
      <c r="B64" s="37">
        <v>800</v>
      </c>
      <c r="C64" s="122" t="s">
        <v>768</v>
      </c>
    </row>
    <row r="65" spans="1:3" ht="21" customHeight="1" x14ac:dyDescent="0.25">
      <c r="A65" s="57">
        <v>44659.574872685131</v>
      </c>
      <c r="B65" s="37">
        <v>1092.97</v>
      </c>
      <c r="C65" s="122" t="s">
        <v>769</v>
      </c>
    </row>
    <row r="66" spans="1:3" ht="21" customHeight="1" x14ac:dyDescent="0.25">
      <c r="A66" s="57">
        <v>44660.156805555336</v>
      </c>
      <c r="B66" s="37">
        <v>28.83</v>
      </c>
      <c r="C66" s="122" t="s">
        <v>770</v>
      </c>
    </row>
    <row r="67" spans="1:3" ht="21" customHeight="1" x14ac:dyDescent="0.25">
      <c r="A67" s="57">
        <v>44660.097407407593</v>
      </c>
      <c r="B67" s="37">
        <v>30</v>
      </c>
      <c r="C67" s="122" t="s">
        <v>771</v>
      </c>
    </row>
    <row r="68" spans="1:3" ht="21" customHeight="1" x14ac:dyDescent="0.25">
      <c r="A68" s="57">
        <v>44660.670567129739</v>
      </c>
      <c r="B68" s="37">
        <v>30</v>
      </c>
      <c r="C68" s="122" t="s">
        <v>34</v>
      </c>
    </row>
    <row r="69" spans="1:3" ht="21" customHeight="1" x14ac:dyDescent="0.25">
      <c r="A69" s="57">
        <v>44660.744016203564</v>
      </c>
      <c r="B69" s="37">
        <v>500</v>
      </c>
      <c r="C69" s="122" t="s">
        <v>772</v>
      </c>
    </row>
    <row r="70" spans="1:3" ht="21" customHeight="1" x14ac:dyDescent="0.25">
      <c r="A70" s="57">
        <v>44660.454444444273</v>
      </c>
      <c r="B70" s="37">
        <v>500</v>
      </c>
      <c r="C70" s="122" t="s">
        <v>773</v>
      </c>
    </row>
    <row r="71" spans="1:3" ht="21" customHeight="1" x14ac:dyDescent="0.25">
      <c r="A71" s="57">
        <v>44661.570347222034</v>
      </c>
      <c r="B71" s="37">
        <v>50</v>
      </c>
      <c r="C71" s="122" t="s">
        <v>774</v>
      </c>
    </row>
    <row r="72" spans="1:3" ht="21" customHeight="1" x14ac:dyDescent="0.25">
      <c r="A72" s="57">
        <v>44661.467627314851</v>
      </c>
      <c r="B72" s="37">
        <v>100</v>
      </c>
      <c r="C72" s="122" t="s">
        <v>775</v>
      </c>
    </row>
    <row r="73" spans="1:3" ht="21" customHeight="1" x14ac:dyDescent="0.25">
      <c r="A73" s="57">
        <v>44661.409861111082</v>
      </c>
      <c r="B73" s="37">
        <v>500</v>
      </c>
      <c r="C73" s="122" t="s">
        <v>776</v>
      </c>
    </row>
    <row r="74" spans="1:3" ht="21" customHeight="1" x14ac:dyDescent="0.25">
      <c r="A74" s="57">
        <v>44662.738182870205</v>
      </c>
      <c r="B74" s="37">
        <v>0.14000000000000001</v>
      </c>
      <c r="C74" s="122" t="s">
        <v>777</v>
      </c>
    </row>
    <row r="75" spans="1:3" ht="21" customHeight="1" x14ac:dyDescent="0.25">
      <c r="A75" s="57">
        <v>44662.714293981437</v>
      </c>
      <c r="B75" s="37">
        <v>0.33</v>
      </c>
      <c r="C75" s="122" t="s">
        <v>778</v>
      </c>
    </row>
    <row r="76" spans="1:3" ht="21" customHeight="1" x14ac:dyDescent="0.25">
      <c r="A76" s="57">
        <v>44662.459270833526</v>
      </c>
      <c r="B76" s="37">
        <v>0.49</v>
      </c>
      <c r="C76" s="122" t="s">
        <v>779</v>
      </c>
    </row>
    <row r="77" spans="1:3" ht="21" customHeight="1" x14ac:dyDescent="0.25">
      <c r="A77" s="57">
        <v>44662.421828703489</v>
      </c>
      <c r="B77" s="37">
        <v>30</v>
      </c>
      <c r="C77" s="122" t="s">
        <v>780</v>
      </c>
    </row>
    <row r="78" spans="1:3" ht="21" customHeight="1" x14ac:dyDescent="0.25">
      <c r="A78" s="57">
        <v>44662.418865740765</v>
      </c>
      <c r="B78" s="37">
        <v>200</v>
      </c>
      <c r="C78" s="122" t="s">
        <v>781</v>
      </c>
    </row>
    <row r="79" spans="1:3" ht="21" customHeight="1" x14ac:dyDescent="0.25">
      <c r="A79" s="57">
        <v>44662.603576388676</v>
      </c>
      <c r="B79" s="37">
        <v>400</v>
      </c>
      <c r="C79" s="122" t="s">
        <v>782</v>
      </c>
    </row>
    <row r="80" spans="1:3" ht="21" customHeight="1" x14ac:dyDescent="0.25">
      <c r="A80" s="57">
        <v>44662.558171296492</v>
      </c>
      <c r="B80" s="37">
        <v>1018.87</v>
      </c>
      <c r="C80" s="122" t="s">
        <v>783</v>
      </c>
    </row>
    <row r="81" spans="1:3" ht="21" customHeight="1" x14ac:dyDescent="0.25">
      <c r="A81" s="57">
        <v>44662.557743055746</v>
      </c>
      <c r="B81" s="37">
        <v>1023.75</v>
      </c>
      <c r="C81" s="122" t="s">
        <v>784</v>
      </c>
    </row>
    <row r="82" spans="1:3" ht="21" customHeight="1" x14ac:dyDescent="0.25">
      <c r="A82" s="57">
        <v>44662.557812499814</v>
      </c>
      <c r="B82" s="37">
        <v>1335.75</v>
      </c>
      <c r="C82" s="122" t="s">
        <v>785</v>
      </c>
    </row>
    <row r="83" spans="1:3" ht="21" customHeight="1" x14ac:dyDescent="0.25">
      <c r="A83" s="57">
        <v>44662.54039351875</v>
      </c>
      <c r="B83" s="37">
        <v>1394.9</v>
      </c>
      <c r="C83" s="122" t="s">
        <v>786</v>
      </c>
    </row>
    <row r="84" spans="1:3" ht="21" customHeight="1" x14ac:dyDescent="0.25">
      <c r="A84" s="57">
        <v>44662.538182870485</v>
      </c>
      <c r="B84" s="37">
        <v>1561</v>
      </c>
      <c r="C84" s="122" t="s">
        <v>787</v>
      </c>
    </row>
    <row r="85" spans="1:3" ht="21" customHeight="1" x14ac:dyDescent="0.25">
      <c r="A85" s="57">
        <v>44662.537002314813</v>
      </c>
      <c r="B85" s="37">
        <v>2816</v>
      </c>
      <c r="C85" s="122" t="s">
        <v>30</v>
      </c>
    </row>
    <row r="86" spans="1:3" ht="21" customHeight="1" x14ac:dyDescent="0.25">
      <c r="A86" s="57">
        <v>44662.540416666772</v>
      </c>
      <c r="B86" s="37">
        <v>3522.6</v>
      </c>
      <c r="C86" s="122" t="s">
        <v>788</v>
      </c>
    </row>
    <row r="87" spans="1:3" ht="21" customHeight="1" x14ac:dyDescent="0.25">
      <c r="A87" s="57">
        <v>44662.487488425802</v>
      </c>
      <c r="B87" s="37">
        <v>41964.66</v>
      </c>
      <c r="C87" s="122" t="s">
        <v>789</v>
      </c>
    </row>
    <row r="88" spans="1:3" ht="21" customHeight="1" x14ac:dyDescent="0.25">
      <c r="A88" s="57">
        <v>44662.487511574291</v>
      </c>
      <c r="B88" s="37">
        <v>3000000</v>
      </c>
      <c r="C88" s="122" t="s">
        <v>790</v>
      </c>
    </row>
    <row r="89" spans="1:3" ht="21" customHeight="1" x14ac:dyDescent="0.25">
      <c r="A89" s="57">
        <v>44663.50651620375</v>
      </c>
      <c r="B89" s="37">
        <v>0.47</v>
      </c>
      <c r="C89" s="122" t="s">
        <v>791</v>
      </c>
    </row>
    <row r="90" spans="1:3" ht="21" customHeight="1" x14ac:dyDescent="0.25">
      <c r="A90" s="57">
        <v>44663.690856481437</v>
      </c>
      <c r="B90" s="37">
        <v>0.92</v>
      </c>
      <c r="C90" s="122" t="s">
        <v>792</v>
      </c>
    </row>
    <row r="91" spans="1:3" ht="21" customHeight="1" x14ac:dyDescent="0.25">
      <c r="A91" s="57">
        <v>44663.871435184963</v>
      </c>
      <c r="B91" s="37">
        <v>35</v>
      </c>
      <c r="C91" s="122" t="s">
        <v>793</v>
      </c>
    </row>
    <row r="92" spans="1:3" ht="21" customHeight="1" x14ac:dyDescent="0.25">
      <c r="A92" s="57">
        <v>44663.172199074179</v>
      </c>
      <c r="B92" s="37">
        <v>300</v>
      </c>
      <c r="C92" s="122" t="s">
        <v>794</v>
      </c>
    </row>
    <row r="93" spans="1:3" ht="21" customHeight="1" x14ac:dyDescent="0.25">
      <c r="A93" s="57">
        <v>44663.560358796269</v>
      </c>
      <c r="B93" s="37">
        <v>585.97</v>
      </c>
      <c r="C93" s="122" t="s">
        <v>795</v>
      </c>
    </row>
    <row r="94" spans="1:3" ht="21" customHeight="1" x14ac:dyDescent="0.25">
      <c r="A94" s="57">
        <v>44663.134895833209</v>
      </c>
      <c r="B94" s="37">
        <v>700</v>
      </c>
      <c r="C94" s="122" t="s">
        <v>796</v>
      </c>
    </row>
    <row r="95" spans="1:3" ht="21" customHeight="1" x14ac:dyDescent="0.25">
      <c r="A95" s="57">
        <v>44663.51855324069</v>
      </c>
      <c r="B95" s="37">
        <v>1956.2</v>
      </c>
      <c r="C95" s="122" t="s">
        <v>797</v>
      </c>
    </row>
    <row r="96" spans="1:3" ht="21" customHeight="1" x14ac:dyDescent="0.25">
      <c r="A96" s="57">
        <v>44663.494594907388</v>
      </c>
      <c r="B96" s="37">
        <v>5000</v>
      </c>
      <c r="C96" s="122" t="s">
        <v>798</v>
      </c>
    </row>
    <row r="97" spans="1:3" ht="21" customHeight="1" x14ac:dyDescent="0.25">
      <c r="A97" s="57">
        <v>44663.532905092463</v>
      </c>
      <c r="B97" s="37">
        <v>100000</v>
      </c>
      <c r="C97" s="122" t="s">
        <v>799</v>
      </c>
    </row>
    <row r="98" spans="1:3" ht="21" customHeight="1" x14ac:dyDescent="0.25">
      <c r="A98" s="57">
        <v>44664.428541666828</v>
      </c>
      <c r="B98" s="37">
        <v>50</v>
      </c>
      <c r="C98" s="122" t="s">
        <v>800</v>
      </c>
    </row>
    <row r="99" spans="1:3" ht="21" customHeight="1" x14ac:dyDescent="0.25">
      <c r="A99" s="57">
        <v>44664.471435185056</v>
      </c>
      <c r="B99" s="37">
        <v>150</v>
      </c>
      <c r="C99" s="122" t="s">
        <v>801</v>
      </c>
    </row>
    <row r="100" spans="1:3" ht="21" customHeight="1" x14ac:dyDescent="0.25">
      <c r="A100" s="57">
        <v>44664.584490740672</v>
      </c>
      <c r="B100" s="37">
        <v>500</v>
      </c>
      <c r="C100" s="122" t="s">
        <v>802</v>
      </c>
    </row>
    <row r="101" spans="1:3" ht="21" customHeight="1" x14ac:dyDescent="0.25">
      <c r="A101" s="57">
        <v>44664.553506944329</v>
      </c>
      <c r="B101" s="37">
        <v>658.12</v>
      </c>
      <c r="C101" s="122" t="s">
        <v>803</v>
      </c>
    </row>
    <row r="102" spans="1:3" ht="21" customHeight="1" x14ac:dyDescent="0.25">
      <c r="A102" s="57">
        <v>44664.53275462985</v>
      </c>
      <c r="B102" s="37">
        <v>3567.2</v>
      </c>
      <c r="C102" s="122" t="s">
        <v>804</v>
      </c>
    </row>
    <row r="103" spans="1:3" ht="21" customHeight="1" x14ac:dyDescent="0.25">
      <c r="A103" s="57">
        <v>44664.53872685181</v>
      </c>
      <c r="B103" s="37">
        <v>10000</v>
      </c>
      <c r="C103" s="122" t="s">
        <v>805</v>
      </c>
    </row>
    <row r="104" spans="1:3" ht="21" customHeight="1" x14ac:dyDescent="0.25">
      <c r="A104" s="57">
        <v>44664.502337962855</v>
      </c>
      <c r="B104" s="37">
        <v>54199</v>
      </c>
      <c r="C104" s="122" t="s">
        <v>806</v>
      </c>
    </row>
    <row r="105" spans="1:3" ht="21" customHeight="1" x14ac:dyDescent="0.25">
      <c r="A105" s="57">
        <v>44664.484270833433</v>
      </c>
      <c r="B105" s="37">
        <v>544000</v>
      </c>
      <c r="C105" s="122" t="s">
        <v>807</v>
      </c>
    </row>
    <row r="106" spans="1:3" ht="21" customHeight="1" x14ac:dyDescent="0.25">
      <c r="A106" s="57">
        <v>44665.70086805569</v>
      </c>
      <c r="B106" s="37">
        <v>100</v>
      </c>
      <c r="C106" s="122" t="s">
        <v>808</v>
      </c>
    </row>
    <row r="107" spans="1:3" ht="21" customHeight="1" x14ac:dyDescent="0.25">
      <c r="A107" s="57">
        <v>44665.607604166493</v>
      </c>
      <c r="B107" s="37">
        <v>140</v>
      </c>
      <c r="C107" s="122" t="s">
        <v>30</v>
      </c>
    </row>
    <row r="108" spans="1:3" ht="21" customHeight="1" x14ac:dyDescent="0.25">
      <c r="A108" s="57">
        <v>44665.553923611064</v>
      </c>
      <c r="B108" s="37">
        <v>624</v>
      </c>
      <c r="C108" s="122" t="s">
        <v>809</v>
      </c>
    </row>
    <row r="109" spans="1:3" ht="21" customHeight="1" x14ac:dyDescent="0.25">
      <c r="A109" s="57">
        <v>44665.516006944235</v>
      </c>
      <c r="B109" s="37">
        <v>13020.7</v>
      </c>
      <c r="C109" s="122" t="s">
        <v>810</v>
      </c>
    </row>
    <row r="110" spans="1:3" ht="21" customHeight="1" x14ac:dyDescent="0.25">
      <c r="A110" s="57">
        <v>44665.460833333433</v>
      </c>
      <c r="B110" s="37">
        <v>265360.5</v>
      </c>
      <c r="C110" s="122" t="s">
        <v>811</v>
      </c>
    </row>
    <row r="111" spans="1:3" ht="21" customHeight="1" x14ac:dyDescent="0.25">
      <c r="A111" s="57">
        <v>44666.675810185261</v>
      </c>
      <c r="B111" s="37">
        <v>0.43</v>
      </c>
      <c r="C111" s="122" t="s">
        <v>812</v>
      </c>
    </row>
    <row r="112" spans="1:3" ht="21" customHeight="1" x14ac:dyDescent="0.25">
      <c r="A112" s="57">
        <v>44666.18474537041</v>
      </c>
      <c r="B112" s="37">
        <v>30</v>
      </c>
      <c r="C112" s="122" t="s">
        <v>813</v>
      </c>
    </row>
    <row r="113" spans="1:3" ht="21" customHeight="1" x14ac:dyDescent="0.25">
      <c r="A113" s="57">
        <v>44666.423182870261</v>
      </c>
      <c r="B113" s="37">
        <v>75</v>
      </c>
      <c r="C113" s="122" t="s">
        <v>814</v>
      </c>
    </row>
    <row r="114" spans="1:3" ht="21" customHeight="1" x14ac:dyDescent="0.25">
      <c r="A114" s="57">
        <v>44666.474560185336</v>
      </c>
      <c r="B114" s="37">
        <v>80</v>
      </c>
      <c r="C114" s="122" t="s">
        <v>815</v>
      </c>
    </row>
    <row r="115" spans="1:3" ht="21" customHeight="1" x14ac:dyDescent="0.25">
      <c r="A115" s="57">
        <v>44666.502627315</v>
      </c>
      <c r="B115" s="37">
        <v>100</v>
      </c>
      <c r="C115" s="122" t="s">
        <v>816</v>
      </c>
    </row>
    <row r="116" spans="1:3" ht="21" customHeight="1" x14ac:dyDescent="0.25">
      <c r="A116" s="57">
        <v>44666.529317129403</v>
      </c>
      <c r="B116" s="37">
        <v>100</v>
      </c>
      <c r="C116" s="122" t="s">
        <v>817</v>
      </c>
    </row>
    <row r="117" spans="1:3" ht="21" customHeight="1" x14ac:dyDescent="0.25">
      <c r="A117" s="57">
        <v>44666.659351851791</v>
      </c>
      <c r="B117" s="37">
        <v>100</v>
      </c>
      <c r="C117" s="122" t="s">
        <v>818</v>
      </c>
    </row>
    <row r="118" spans="1:3" ht="21" customHeight="1" x14ac:dyDescent="0.25">
      <c r="A118" s="57">
        <v>44666.626215277705</v>
      </c>
      <c r="B118" s="37">
        <v>292.5</v>
      </c>
      <c r="C118" s="122" t="s">
        <v>819</v>
      </c>
    </row>
    <row r="119" spans="1:3" ht="21" customHeight="1" x14ac:dyDescent="0.25">
      <c r="A119" s="57">
        <v>44666.176238426007</v>
      </c>
      <c r="B119" s="37">
        <v>347.9</v>
      </c>
      <c r="C119" s="122" t="s">
        <v>820</v>
      </c>
    </row>
    <row r="120" spans="1:3" ht="21" customHeight="1" x14ac:dyDescent="0.25">
      <c r="A120" s="57">
        <v>44666.536585648078</v>
      </c>
      <c r="B120" s="37">
        <v>500</v>
      </c>
      <c r="C120" s="122" t="s">
        <v>821</v>
      </c>
    </row>
    <row r="121" spans="1:3" ht="21" customHeight="1" x14ac:dyDescent="0.25">
      <c r="A121" s="57">
        <v>44666.859803240746</v>
      </c>
      <c r="B121" s="37">
        <v>500</v>
      </c>
      <c r="C121" s="122" t="s">
        <v>822</v>
      </c>
    </row>
    <row r="122" spans="1:3" ht="21" customHeight="1" x14ac:dyDescent="0.25">
      <c r="A122" s="57">
        <v>44666.422916666605</v>
      </c>
      <c r="B122" s="37">
        <v>1000</v>
      </c>
      <c r="C122" s="122" t="s">
        <v>823</v>
      </c>
    </row>
    <row r="123" spans="1:3" ht="21" customHeight="1" x14ac:dyDescent="0.25">
      <c r="A123" s="57">
        <v>44666.041747685056</v>
      </c>
      <c r="B123" s="37">
        <v>1500</v>
      </c>
      <c r="C123" s="122" t="s">
        <v>824</v>
      </c>
    </row>
    <row r="124" spans="1:3" ht="21" customHeight="1" x14ac:dyDescent="0.25">
      <c r="A124" s="57">
        <v>44666.511527777649</v>
      </c>
      <c r="B124" s="37">
        <v>4181.45</v>
      </c>
      <c r="C124" s="122" t="s">
        <v>825</v>
      </c>
    </row>
    <row r="125" spans="1:3" ht="21" customHeight="1" x14ac:dyDescent="0.25">
      <c r="A125" s="57">
        <v>44667.412638888694</v>
      </c>
      <c r="B125" s="37">
        <v>50</v>
      </c>
      <c r="C125" s="122" t="s">
        <v>826</v>
      </c>
    </row>
    <row r="126" spans="1:3" ht="21" customHeight="1" x14ac:dyDescent="0.25">
      <c r="A126" s="57">
        <v>44667.415127314627</v>
      </c>
      <c r="B126" s="37">
        <v>100</v>
      </c>
      <c r="C126" s="122" t="s">
        <v>827</v>
      </c>
    </row>
    <row r="127" spans="1:3" ht="21" customHeight="1" x14ac:dyDescent="0.25">
      <c r="A127" s="57">
        <v>44667.441712962929</v>
      </c>
      <c r="B127" s="37">
        <v>200</v>
      </c>
      <c r="C127" s="122" t="s">
        <v>828</v>
      </c>
    </row>
    <row r="128" spans="1:3" ht="21" customHeight="1" x14ac:dyDescent="0.25">
      <c r="A128" s="57">
        <v>44667.462638888974</v>
      </c>
      <c r="B128" s="37">
        <v>500</v>
      </c>
      <c r="C128" s="122" t="s">
        <v>34</v>
      </c>
    </row>
    <row r="129" spans="1:3" ht="21" customHeight="1" x14ac:dyDescent="0.25">
      <c r="A129" s="57">
        <v>44668.198333333246</v>
      </c>
      <c r="B129" s="37">
        <v>30</v>
      </c>
      <c r="C129" s="122" t="s">
        <v>829</v>
      </c>
    </row>
    <row r="130" spans="1:3" ht="21" customHeight="1" x14ac:dyDescent="0.25">
      <c r="A130" s="57">
        <v>44668.455856481567</v>
      </c>
      <c r="B130" s="37">
        <v>50</v>
      </c>
      <c r="C130" s="122" t="s">
        <v>830</v>
      </c>
    </row>
    <row r="131" spans="1:3" ht="21" customHeight="1" x14ac:dyDescent="0.25">
      <c r="A131" s="57">
        <v>44668.442002314609</v>
      </c>
      <c r="B131" s="37">
        <v>100</v>
      </c>
      <c r="C131" s="122" t="s">
        <v>34</v>
      </c>
    </row>
    <row r="132" spans="1:3" ht="21" customHeight="1" x14ac:dyDescent="0.25">
      <c r="A132" s="57">
        <v>44668.460069444496</v>
      </c>
      <c r="B132" s="37">
        <v>100</v>
      </c>
      <c r="C132" s="122" t="s">
        <v>831</v>
      </c>
    </row>
    <row r="133" spans="1:3" ht="21" customHeight="1" x14ac:dyDescent="0.25">
      <c r="A133" s="57">
        <v>44668.463171296287</v>
      </c>
      <c r="B133" s="37">
        <v>100</v>
      </c>
      <c r="C133" s="122" t="s">
        <v>832</v>
      </c>
    </row>
    <row r="134" spans="1:3" ht="21" customHeight="1" x14ac:dyDescent="0.25">
      <c r="A134" s="57">
        <v>44668.568171296269</v>
      </c>
      <c r="B134" s="37">
        <v>100</v>
      </c>
      <c r="C134" s="122" t="s">
        <v>833</v>
      </c>
    </row>
    <row r="135" spans="1:3" ht="21" customHeight="1" x14ac:dyDescent="0.25">
      <c r="A135" s="57">
        <v>44668.418576389086</v>
      </c>
      <c r="B135" s="37">
        <v>500</v>
      </c>
      <c r="C135" s="122" t="s">
        <v>834</v>
      </c>
    </row>
    <row r="136" spans="1:3" ht="21" customHeight="1" x14ac:dyDescent="0.25">
      <c r="A136" s="57">
        <v>44668.461990740616</v>
      </c>
      <c r="B136" s="37">
        <v>500</v>
      </c>
      <c r="C136" s="122" t="s">
        <v>34</v>
      </c>
    </row>
    <row r="137" spans="1:3" ht="21" customHeight="1" x14ac:dyDescent="0.25">
      <c r="A137" s="57">
        <v>44668.505439814646</v>
      </c>
      <c r="B137" s="37">
        <v>500</v>
      </c>
      <c r="C137" s="122" t="s">
        <v>835</v>
      </c>
    </row>
    <row r="138" spans="1:3" ht="21" customHeight="1" x14ac:dyDescent="0.25">
      <c r="A138" s="57">
        <v>44668.561620370485</v>
      </c>
      <c r="B138" s="37">
        <v>700</v>
      </c>
      <c r="C138" s="122" t="s">
        <v>836</v>
      </c>
    </row>
    <row r="139" spans="1:3" ht="21" customHeight="1" x14ac:dyDescent="0.25">
      <c r="A139" s="57">
        <v>44668.215046296362</v>
      </c>
      <c r="B139" s="37">
        <v>14430</v>
      </c>
      <c r="C139" s="122" t="s">
        <v>837</v>
      </c>
    </row>
    <row r="140" spans="1:3" ht="21" customHeight="1" x14ac:dyDescent="0.25">
      <c r="A140" s="57">
        <v>44669.599178240635</v>
      </c>
      <c r="B140" s="37">
        <v>90</v>
      </c>
      <c r="C140" s="122" t="s">
        <v>838</v>
      </c>
    </row>
    <row r="141" spans="1:3" ht="21" customHeight="1" x14ac:dyDescent="0.25">
      <c r="A141" s="57">
        <v>44669.991134259384</v>
      </c>
      <c r="B141" s="37">
        <v>200</v>
      </c>
      <c r="C141" s="122" t="s">
        <v>839</v>
      </c>
    </row>
    <row r="142" spans="1:3" ht="21" customHeight="1" x14ac:dyDescent="0.25">
      <c r="A142" s="57">
        <v>44669.576122685336</v>
      </c>
      <c r="B142" s="37">
        <v>243.74</v>
      </c>
      <c r="C142" s="122" t="s">
        <v>840</v>
      </c>
    </row>
    <row r="143" spans="1:3" ht="21" customHeight="1" x14ac:dyDescent="0.25">
      <c r="A143" s="57">
        <v>44669.576053240802</v>
      </c>
      <c r="B143" s="37">
        <v>243.75</v>
      </c>
      <c r="C143" s="122" t="s">
        <v>841</v>
      </c>
    </row>
    <row r="144" spans="1:3" ht="21" customHeight="1" x14ac:dyDescent="0.25">
      <c r="A144" s="57">
        <v>44669.559953703545</v>
      </c>
      <c r="B144" s="37">
        <v>740</v>
      </c>
      <c r="C144" s="122" t="s">
        <v>30</v>
      </c>
    </row>
    <row r="145" spans="1:3" ht="21" customHeight="1" x14ac:dyDescent="0.25">
      <c r="A145" s="57">
        <v>44669.514224537183</v>
      </c>
      <c r="B145" s="37">
        <v>779.6</v>
      </c>
      <c r="C145" s="122" t="s">
        <v>842</v>
      </c>
    </row>
    <row r="146" spans="1:3" ht="21" customHeight="1" x14ac:dyDescent="0.25">
      <c r="A146" s="57">
        <v>44669.595810185187</v>
      </c>
      <c r="B146" s="37">
        <v>1196.32</v>
      </c>
      <c r="C146" s="122" t="s">
        <v>843</v>
      </c>
    </row>
    <row r="147" spans="1:3" ht="21" customHeight="1" x14ac:dyDescent="0.25">
      <c r="A147" s="57">
        <v>44669.757407407276</v>
      </c>
      <c r="B147" s="37">
        <v>2000</v>
      </c>
      <c r="C147" s="122" t="s">
        <v>844</v>
      </c>
    </row>
    <row r="148" spans="1:3" ht="21" customHeight="1" x14ac:dyDescent="0.25">
      <c r="A148" s="57">
        <v>44669.514351851773</v>
      </c>
      <c r="B148" s="37">
        <v>2781.9</v>
      </c>
      <c r="C148" s="122" t="s">
        <v>845</v>
      </c>
    </row>
    <row r="149" spans="1:3" ht="21" customHeight="1" x14ac:dyDescent="0.25">
      <c r="A149" s="57">
        <v>44669.107476851903</v>
      </c>
      <c r="B149" s="37">
        <v>13988.22</v>
      </c>
      <c r="C149" s="122" t="s">
        <v>846</v>
      </c>
    </row>
    <row r="150" spans="1:3" ht="21" customHeight="1" x14ac:dyDescent="0.25">
      <c r="A150" s="57">
        <v>44669.51287037041</v>
      </c>
      <c r="B150" s="37">
        <v>15193.4</v>
      </c>
      <c r="C150" s="122" t="s">
        <v>847</v>
      </c>
    </row>
    <row r="151" spans="1:3" ht="21" customHeight="1" x14ac:dyDescent="0.25">
      <c r="A151" s="57">
        <v>44669.107604166493</v>
      </c>
      <c r="B151" s="37">
        <v>1000000</v>
      </c>
      <c r="C151" s="122" t="s">
        <v>848</v>
      </c>
    </row>
    <row r="152" spans="1:3" ht="21" customHeight="1" x14ac:dyDescent="0.25">
      <c r="A152" s="57">
        <v>44670.439641203731</v>
      </c>
      <c r="B152" s="37">
        <v>100</v>
      </c>
      <c r="C152" s="122" t="s">
        <v>849</v>
      </c>
    </row>
    <row r="153" spans="1:3" ht="21" customHeight="1" x14ac:dyDescent="0.25">
      <c r="A153" s="57">
        <v>44670.047569444403</v>
      </c>
      <c r="B153" s="37">
        <v>102.15</v>
      </c>
      <c r="C153" s="122" t="s">
        <v>850</v>
      </c>
    </row>
    <row r="154" spans="1:3" ht="21" customHeight="1" x14ac:dyDescent="0.25">
      <c r="A154" s="57">
        <v>44670.503263888881</v>
      </c>
      <c r="B154" s="37">
        <v>300</v>
      </c>
      <c r="C154" s="122" t="s">
        <v>851</v>
      </c>
    </row>
    <row r="155" spans="1:3" ht="21" customHeight="1" x14ac:dyDescent="0.25">
      <c r="A155" s="57">
        <v>44670.506608796306</v>
      </c>
      <c r="B155" s="37">
        <v>500</v>
      </c>
      <c r="C155" s="122" t="s">
        <v>852</v>
      </c>
    </row>
    <row r="156" spans="1:3" ht="21" customHeight="1" x14ac:dyDescent="0.25">
      <c r="A156" s="57">
        <v>44670.071527777705</v>
      </c>
      <c r="B156" s="37">
        <v>550</v>
      </c>
      <c r="C156" s="122" t="s">
        <v>34</v>
      </c>
    </row>
    <row r="157" spans="1:3" ht="21" customHeight="1" x14ac:dyDescent="0.25">
      <c r="A157" s="57">
        <v>44670.570555555634</v>
      </c>
      <c r="B157" s="37">
        <v>952.57</v>
      </c>
      <c r="C157" s="122" t="s">
        <v>853</v>
      </c>
    </row>
    <row r="158" spans="1:3" ht="21" customHeight="1" x14ac:dyDescent="0.25">
      <c r="A158" s="57">
        <v>44670.479849536903</v>
      </c>
      <c r="B158" s="37">
        <v>1000</v>
      </c>
      <c r="C158" s="122" t="s">
        <v>854</v>
      </c>
    </row>
    <row r="159" spans="1:3" ht="21" customHeight="1" x14ac:dyDescent="0.25">
      <c r="A159" s="57">
        <v>44670.417256944347</v>
      </c>
      <c r="B159" s="37">
        <v>20000</v>
      </c>
      <c r="C159" s="122" t="s">
        <v>855</v>
      </c>
    </row>
    <row r="160" spans="1:3" ht="21" customHeight="1" x14ac:dyDescent="0.25">
      <c r="A160" s="57">
        <v>44670.547465277836</v>
      </c>
      <c r="B160" s="37">
        <v>21478.02</v>
      </c>
      <c r="C160" s="122" t="s">
        <v>856</v>
      </c>
    </row>
    <row r="161" spans="1:3" ht="21" customHeight="1" x14ac:dyDescent="0.25">
      <c r="A161" s="57">
        <v>44670.190057870466</v>
      </c>
      <c r="B161" s="37">
        <v>29820</v>
      </c>
      <c r="C161" s="122" t="s">
        <v>857</v>
      </c>
    </row>
    <row r="162" spans="1:3" ht="21" customHeight="1" x14ac:dyDescent="0.25">
      <c r="A162" s="57">
        <v>44671.552118055522</v>
      </c>
      <c r="B162" s="37">
        <v>50</v>
      </c>
      <c r="C162" s="122" t="s">
        <v>858</v>
      </c>
    </row>
    <row r="163" spans="1:3" ht="21" customHeight="1" x14ac:dyDescent="0.25">
      <c r="A163" s="57">
        <v>44671.659652777947</v>
      </c>
      <c r="B163" s="37">
        <v>300</v>
      </c>
      <c r="C163" s="122" t="s">
        <v>34</v>
      </c>
    </row>
    <row r="164" spans="1:3" ht="21" customHeight="1" x14ac:dyDescent="0.25">
      <c r="A164" s="57">
        <v>44671.667175925802</v>
      </c>
      <c r="B164" s="37">
        <v>300</v>
      </c>
      <c r="C164" s="122" t="s">
        <v>859</v>
      </c>
    </row>
    <row r="165" spans="1:3" ht="21" customHeight="1" x14ac:dyDescent="0.25">
      <c r="A165" s="57">
        <v>44671.572430555709</v>
      </c>
      <c r="B165" s="37">
        <v>490.42</v>
      </c>
      <c r="C165" s="122" t="s">
        <v>860</v>
      </c>
    </row>
    <row r="166" spans="1:3" ht="21" customHeight="1" x14ac:dyDescent="0.25">
      <c r="A166" s="57">
        <v>44671.599548611324</v>
      </c>
      <c r="B166" s="37">
        <v>500</v>
      </c>
      <c r="C166" s="122" t="s">
        <v>34</v>
      </c>
    </row>
    <row r="167" spans="1:3" ht="21" customHeight="1" x14ac:dyDescent="0.25">
      <c r="A167" s="57">
        <v>44671.522002314683</v>
      </c>
      <c r="B167" s="37">
        <v>902.8</v>
      </c>
      <c r="C167" s="122" t="s">
        <v>861</v>
      </c>
    </row>
    <row r="168" spans="1:3" ht="21" customHeight="1" x14ac:dyDescent="0.25">
      <c r="A168" s="57">
        <v>44671.697060185019</v>
      </c>
      <c r="B168" s="37">
        <v>1000</v>
      </c>
      <c r="C168" s="122" t="s">
        <v>862</v>
      </c>
    </row>
    <row r="169" spans="1:3" ht="21" customHeight="1" x14ac:dyDescent="0.25">
      <c r="A169" s="57">
        <v>44671.521458333358</v>
      </c>
      <c r="B169" s="37">
        <v>50000</v>
      </c>
      <c r="C169" s="122" t="s">
        <v>863</v>
      </c>
    </row>
    <row r="170" spans="1:3" ht="21" customHeight="1" x14ac:dyDescent="0.25">
      <c r="A170" s="57">
        <v>44672.515636574011</v>
      </c>
      <c r="B170" s="37">
        <v>100</v>
      </c>
      <c r="C170" s="122" t="s">
        <v>864</v>
      </c>
    </row>
    <row r="171" spans="1:3" ht="21" customHeight="1" x14ac:dyDescent="0.25">
      <c r="A171" s="57">
        <v>44672.556261573918</v>
      </c>
      <c r="B171" s="37">
        <v>100</v>
      </c>
      <c r="C171" s="122" t="s">
        <v>30</v>
      </c>
    </row>
    <row r="172" spans="1:3" ht="21" customHeight="1" x14ac:dyDescent="0.25">
      <c r="A172" s="57">
        <v>44672.938101851847</v>
      </c>
      <c r="B172" s="37">
        <v>200</v>
      </c>
      <c r="C172" s="122" t="s">
        <v>865</v>
      </c>
    </row>
    <row r="173" spans="1:3" ht="21" customHeight="1" x14ac:dyDescent="0.25">
      <c r="A173" s="57">
        <v>44672.046967592556</v>
      </c>
      <c r="B173" s="37">
        <v>250</v>
      </c>
      <c r="C173" s="122" t="s">
        <v>866</v>
      </c>
    </row>
    <row r="174" spans="1:3" ht="21" customHeight="1" x14ac:dyDescent="0.25">
      <c r="A174" s="57">
        <v>44672.553923611064</v>
      </c>
      <c r="B174" s="37">
        <v>604.49</v>
      </c>
      <c r="C174" s="122" t="s">
        <v>867</v>
      </c>
    </row>
    <row r="175" spans="1:3" ht="21" customHeight="1" x14ac:dyDescent="0.25">
      <c r="A175" s="57">
        <v>44672.192233796231</v>
      </c>
      <c r="B175" s="37">
        <v>1625.19</v>
      </c>
      <c r="C175" s="122" t="s">
        <v>868</v>
      </c>
    </row>
    <row r="176" spans="1:3" ht="21" customHeight="1" x14ac:dyDescent="0.25">
      <c r="A176" s="57">
        <v>44672.608391203918</v>
      </c>
      <c r="B176" s="37">
        <v>4500</v>
      </c>
      <c r="C176" s="122" t="s">
        <v>869</v>
      </c>
    </row>
    <row r="177" spans="1:3" ht="21" customHeight="1" x14ac:dyDescent="0.25">
      <c r="A177" s="57">
        <v>44672.497974536847</v>
      </c>
      <c r="B177" s="37">
        <v>5919.35</v>
      </c>
      <c r="C177" s="122" t="s">
        <v>870</v>
      </c>
    </row>
    <row r="178" spans="1:3" ht="21" customHeight="1" x14ac:dyDescent="0.25">
      <c r="A178" s="57">
        <v>44673.192916666623</v>
      </c>
      <c r="B178" s="37">
        <v>0.99</v>
      </c>
      <c r="C178" s="122" t="s">
        <v>871</v>
      </c>
    </row>
    <row r="179" spans="1:3" ht="21" customHeight="1" x14ac:dyDescent="0.25">
      <c r="A179" s="57">
        <v>44673.993831018452</v>
      </c>
      <c r="B179" s="37">
        <v>5</v>
      </c>
      <c r="C179" s="122" t="s">
        <v>872</v>
      </c>
    </row>
    <row r="180" spans="1:3" ht="21" customHeight="1" x14ac:dyDescent="0.25">
      <c r="A180" s="57">
        <v>44673.423078703694</v>
      </c>
      <c r="B180" s="37">
        <v>100</v>
      </c>
      <c r="C180" s="122" t="s">
        <v>873</v>
      </c>
    </row>
    <row r="181" spans="1:3" ht="21" customHeight="1" x14ac:dyDescent="0.25">
      <c r="A181" s="57">
        <v>44673.48972222209</v>
      </c>
      <c r="B181" s="37">
        <v>100</v>
      </c>
      <c r="C181" s="122" t="s">
        <v>874</v>
      </c>
    </row>
    <row r="182" spans="1:3" ht="21" customHeight="1" x14ac:dyDescent="0.25">
      <c r="A182" s="57">
        <v>44673.77130787028</v>
      </c>
      <c r="B182" s="37">
        <v>180</v>
      </c>
      <c r="C182" s="122" t="s">
        <v>875</v>
      </c>
    </row>
    <row r="183" spans="1:3" ht="21" customHeight="1" x14ac:dyDescent="0.25">
      <c r="A183" s="57">
        <v>44673.436597221997</v>
      </c>
      <c r="B183" s="37">
        <v>300</v>
      </c>
      <c r="C183" s="122" t="s">
        <v>388</v>
      </c>
    </row>
    <row r="184" spans="1:3" ht="21" customHeight="1" x14ac:dyDescent="0.25">
      <c r="A184" s="57">
        <v>44673.552083333489</v>
      </c>
      <c r="B184" s="37">
        <v>1462.5</v>
      </c>
      <c r="C184" s="122" t="s">
        <v>876</v>
      </c>
    </row>
    <row r="185" spans="1:3" ht="21" customHeight="1" x14ac:dyDescent="0.25">
      <c r="A185" s="57">
        <v>44673.507974537089</v>
      </c>
      <c r="B185" s="37">
        <v>2538.1999999999998</v>
      </c>
      <c r="C185" s="122" t="s">
        <v>877</v>
      </c>
    </row>
    <row r="186" spans="1:3" ht="21" customHeight="1" x14ac:dyDescent="0.25">
      <c r="A186" s="57">
        <v>44673.708229166456</v>
      </c>
      <c r="B186" s="37">
        <v>11532</v>
      </c>
      <c r="C186" s="122" t="s">
        <v>878</v>
      </c>
    </row>
    <row r="187" spans="1:3" ht="21" customHeight="1" x14ac:dyDescent="0.25">
      <c r="A187" s="57">
        <v>44673.711620370392</v>
      </c>
      <c r="B187" s="37">
        <v>19235</v>
      </c>
      <c r="C187" s="122" t="s">
        <v>879</v>
      </c>
    </row>
    <row r="188" spans="1:3" ht="21" customHeight="1" x14ac:dyDescent="0.25">
      <c r="A188" s="57">
        <v>44674.162754629739</v>
      </c>
      <c r="B188" s="37">
        <v>22.86</v>
      </c>
      <c r="C188" s="122" t="s">
        <v>880</v>
      </c>
    </row>
    <row r="189" spans="1:3" ht="21" customHeight="1" x14ac:dyDescent="0.25">
      <c r="A189" s="57">
        <v>44674.099525462836</v>
      </c>
      <c r="B189" s="37">
        <v>30</v>
      </c>
      <c r="C189" s="122" t="s">
        <v>881</v>
      </c>
    </row>
    <row r="190" spans="1:3" ht="21" customHeight="1" x14ac:dyDescent="0.25">
      <c r="A190" s="57">
        <v>44674.424212962855</v>
      </c>
      <c r="B190" s="37">
        <v>100</v>
      </c>
      <c r="C190" s="122" t="s">
        <v>882</v>
      </c>
    </row>
    <row r="191" spans="1:3" ht="21" customHeight="1" x14ac:dyDescent="0.25">
      <c r="A191" s="57">
        <v>44674.448726851959</v>
      </c>
      <c r="B191" s="37">
        <v>100</v>
      </c>
      <c r="C191" s="122" t="s">
        <v>883</v>
      </c>
    </row>
    <row r="192" spans="1:3" ht="21" customHeight="1" x14ac:dyDescent="0.25">
      <c r="A192" s="57">
        <v>44674.488958333153</v>
      </c>
      <c r="B192" s="37">
        <v>5000</v>
      </c>
      <c r="C192" s="122" t="s">
        <v>884</v>
      </c>
    </row>
    <row r="193" spans="1:3" ht="21" customHeight="1" x14ac:dyDescent="0.25">
      <c r="A193" s="57">
        <v>44675.480358796194</v>
      </c>
      <c r="B193" s="37">
        <v>50</v>
      </c>
      <c r="C193" s="122" t="s">
        <v>885</v>
      </c>
    </row>
    <row r="194" spans="1:3" ht="21" customHeight="1" x14ac:dyDescent="0.25">
      <c r="A194" s="57">
        <v>44675.433402777649</v>
      </c>
      <c r="B194" s="37">
        <v>100</v>
      </c>
      <c r="C194" s="122" t="s">
        <v>886</v>
      </c>
    </row>
    <row r="195" spans="1:3" ht="21" customHeight="1" x14ac:dyDescent="0.25">
      <c r="A195" s="57">
        <v>44675.396469907369</v>
      </c>
      <c r="B195" s="37">
        <v>200</v>
      </c>
      <c r="C195" s="122" t="s">
        <v>887</v>
      </c>
    </row>
    <row r="196" spans="1:3" ht="21" customHeight="1" x14ac:dyDescent="0.25">
      <c r="A196" s="57">
        <v>44675.417905092705</v>
      </c>
      <c r="B196" s="37">
        <v>1000</v>
      </c>
      <c r="C196" s="122" t="s">
        <v>888</v>
      </c>
    </row>
    <row r="197" spans="1:3" ht="21" customHeight="1" x14ac:dyDescent="0.25">
      <c r="A197" s="57">
        <v>44675.546319444664</v>
      </c>
      <c r="B197" s="37">
        <v>1500</v>
      </c>
      <c r="C197" s="122" t="s">
        <v>34</v>
      </c>
    </row>
    <row r="198" spans="1:3" ht="21" customHeight="1" x14ac:dyDescent="0.25">
      <c r="A198" s="57">
        <v>44675.962951388676</v>
      </c>
      <c r="B198" s="37">
        <v>2000</v>
      </c>
      <c r="C198" s="122" t="s">
        <v>889</v>
      </c>
    </row>
    <row r="199" spans="1:3" ht="21" customHeight="1" x14ac:dyDescent="0.25">
      <c r="A199" s="57">
        <v>44676.541932870168</v>
      </c>
      <c r="B199" s="37">
        <v>50</v>
      </c>
      <c r="C199" s="122" t="s">
        <v>30</v>
      </c>
    </row>
    <row r="200" spans="1:3" ht="21" customHeight="1" x14ac:dyDescent="0.25">
      <c r="A200" s="57">
        <v>44676.156793981325</v>
      </c>
      <c r="B200" s="37">
        <v>248.5</v>
      </c>
      <c r="C200" s="122" t="s">
        <v>890</v>
      </c>
    </row>
    <row r="201" spans="1:3" ht="21" customHeight="1" x14ac:dyDescent="0.25">
      <c r="A201" s="57">
        <v>44676.550729166716</v>
      </c>
      <c r="B201" s="37">
        <v>761.47</v>
      </c>
      <c r="C201" s="122" t="s">
        <v>891</v>
      </c>
    </row>
    <row r="202" spans="1:3" ht="21" customHeight="1" x14ac:dyDescent="0.25">
      <c r="A202" s="57">
        <v>44676.726666666567</v>
      </c>
      <c r="B202" s="37">
        <v>800</v>
      </c>
      <c r="C202" s="122" t="s">
        <v>892</v>
      </c>
    </row>
    <row r="203" spans="1:3" ht="21" customHeight="1" x14ac:dyDescent="0.25">
      <c r="A203" s="57">
        <v>44676.550578703638</v>
      </c>
      <c r="B203" s="37">
        <v>975</v>
      </c>
      <c r="C203" s="122" t="s">
        <v>893</v>
      </c>
    </row>
    <row r="204" spans="1:3" ht="21" customHeight="1" x14ac:dyDescent="0.25">
      <c r="A204" s="57">
        <v>44676.619745370466</v>
      </c>
      <c r="B204" s="37">
        <v>1171.2</v>
      </c>
      <c r="C204" s="122" t="s">
        <v>894</v>
      </c>
    </row>
    <row r="205" spans="1:3" ht="21" customHeight="1" x14ac:dyDescent="0.25">
      <c r="A205" s="57">
        <v>44676.550601851661</v>
      </c>
      <c r="B205" s="37">
        <v>2505.73</v>
      </c>
      <c r="C205" s="122" t="s">
        <v>895</v>
      </c>
    </row>
    <row r="206" spans="1:3" ht="21" customHeight="1" x14ac:dyDescent="0.25">
      <c r="A206" s="57">
        <v>44676.550335648004</v>
      </c>
      <c r="B206" s="37">
        <v>2613.9699999999998</v>
      </c>
      <c r="C206" s="122" t="s">
        <v>896</v>
      </c>
    </row>
    <row r="207" spans="1:3" ht="21" customHeight="1" x14ac:dyDescent="0.25">
      <c r="A207" s="57">
        <v>44676.618472222239</v>
      </c>
      <c r="B207" s="37">
        <v>3439</v>
      </c>
      <c r="C207" s="122" t="s">
        <v>897</v>
      </c>
    </row>
    <row r="208" spans="1:3" ht="21" customHeight="1" x14ac:dyDescent="0.25">
      <c r="A208" s="57">
        <v>44676.618425925728</v>
      </c>
      <c r="B208" s="37">
        <v>103866.5</v>
      </c>
      <c r="C208" s="122" t="s">
        <v>898</v>
      </c>
    </row>
    <row r="209" spans="1:3" ht="21" customHeight="1" x14ac:dyDescent="0.25">
      <c r="A209" s="57">
        <v>44677.184872685</v>
      </c>
      <c r="B209" s="37">
        <v>32.799999999999997</v>
      </c>
      <c r="C209" s="122" t="s">
        <v>899</v>
      </c>
    </row>
    <row r="210" spans="1:3" ht="21" customHeight="1" x14ac:dyDescent="0.25">
      <c r="A210" s="57">
        <v>44677.460289351642</v>
      </c>
      <c r="B210" s="37">
        <v>100</v>
      </c>
      <c r="C210" s="122" t="s">
        <v>900</v>
      </c>
    </row>
    <row r="211" spans="1:3" ht="21" customHeight="1" x14ac:dyDescent="0.25">
      <c r="A211" s="57">
        <v>44677.320219907444</v>
      </c>
      <c r="B211" s="37">
        <v>200</v>
      </c>
      <c r="C211" s="122" t="s">
        <v>901</v>
      </c>
    </row>
    <row r="212" spans="1:3" ht="21" customHeight="1" x14ac:dyDescent="0.25">
      <c r="A212" s="57">
        <v>44677.530833333265</v>
      </c>
      <c r="B212" s="37">
        <v>200</v>
      </c>
      <c r="C212" s="122" t="s">
        <v>902</v>
      </c>
    </row>
    <row r="213" spans="1:3" ht="21" customHeight="1" x14ac:dyDescent="0.25">
      <c r="A213" s="57">
        <v>44677.59375</v>
      </c>
      <c r="B213" s="37">
        <v>1207.03</v>
      </c>
      <c r="C213" s="122" t="s">
        <v>903</v>
      </c>
    </row>
    <row r="214" spans="1:3" ht="21" customHeight="1" x14ac:dyDescent="0.25">
      <c r="A214" s="57">
        <v>44677.493263889104</v>
      </c>
      <c r="B214" s="37">
        <v>5870.4</v>
      </c>
      <c r="C214" s="122" t="s">
        <v>904</v>
      </c>
    </row>
    <row r="215" spans="1:3" ht="21" customHeight="1" x14ac:dyDescent="0.25">
      <c r="A215" s="57">
        <v>44678.419224536978</v>
      </c>
      <c r="B215" s="37">
        <v>30</v>
      </c>
      <c r="C215" s="122" t="s">
        <v>905</v>
      </c>
    </row>
    <row r="216" spans="1:3" ht="21" customHeight="1" x14ac:dyDescent="0.25">
      <c r="A216" s="57">
        <v>44678.455729166511</v>
      </c>
      <c r="B216" s="37">
        <v>30</v>
      </c>
      <c r="C216" s="122" t="s">
        <v>906</v>
      </c>
    </row>
    <row r="217" spans="1:3" ht="21" customHeight="1" x14ac:dyDescent="0.25">
      <c r="A217" s="57">
        <v>44678.459421296138</v>
      </c>
      <c r="B217" s="37">
        <v>50</v>
      </c>
      <c r="C217" s="122" t="s">
        <v>907</v>
      </c>
    </row>
    <row r="218" spans="1:3" ht="21" customHeight="1" x14ac:dyDescent="0.25">
      <c r="A218" s="57">
        <v>44678.465983796399</v>
      </c>
      <c r="B218" s="37">
        <v>56</v>
      </c>
      <c r="C218" s="122" t="s">
        <v>908</v>
      </c>
    </row>
    <row r="219" spans="1:3" ht="21" customHeight="1" x14ac:dyDescent="0.25">
      <c r="A219" s="57">
        <v>44678.560763888992</v>
      </c>
      <c r="B219" s="37">
        <v>724.42</v>
      </c>
      <c r="C219" s="122" t="s">
        <v>909</v>
      </c>
    </row>
    <row r="220" spans="1:3" ht="21" customHeight="1" x14ac:dyDescent="0.25">
      <c r="A220" s="57">
        <v>44678.561909722164</v>
      </c>
      <c r="B220" s="37">
        <v>1100</v>
      </c>
      <c r="C220" s="122" t="s">
        <v>910</v>
      </c>
    </row>
    <row r="221" spans="1:3" ht="21" customHeight="1" x14ac:dyDescent="0.25">
      <c r="A221" s="57">
        <v>44678.500266203657</v>
      </c>
      <c r="B221" s="37">
        <v>15074.8</v>
      </c>
      <c r="C221" s="122" t="s">
        <v>911</v>
      </c>
    </row>
    <row r="222" spans="1:3" ht="21" customHeight="1" x14ac:dyDescent="0.25">
      <c r="A222" s="57">
        <v>44679.711724536959</v>
      </c>
      <c r="B222" s="37">
        <v>32</v>
      </c>
      <c r="C222" s="122" t="s">
        <v>912</v>
      </c>
    </row>
    <row r="223" spans="1:3" ht="21" customHeight="1" x14ac:dyDescent="0.25">
      <c r="A223" s="57">
        <v>44679.695740740746</v>
      </c>
      <c r="B223" s="37">
        <v>50</v>
      </c>
      <c r="C223" s="122" t="s">
        <v>34</v>
      </c>
    </row>
    <row r="224" spans="1:3" ht="21" customHeight="1" x14ac:dyDescent="0.25">
      <c r="A224" s="57">
        <v>44679.571574074216</v>
      </c>
      <c r="B224" s="37">
        <v>448.5</v>
      </c>
      <c r="C224" s="122" t="s">
        <v>913</v>
      </c>
    </row>
    <row r="225" spans="1:3" ht="21" customHeight="1" x14ac:dyDescent="0.25">
      <c r="A225" s="57">
        <v>44679.571793981362</v>
      </c>
      <c r="B225" s="37">
        <v>487.5</v>
      </c>
      <c r="C225" s="122" t="s">
        <v>914</v>
      </c>
    </row>
    <row r="226" spans="1:3" ht="21" customHeight="1" x14ac:dyDescent="0.25">
      <c r="A226" s="57">
        <v>44679.667592592537</v>
      </c>
      <c r="B226" s="37">
        <v>500</v>
      </c>
      <c r="C226" s="122" t="s">
        <v>915</v>
      </c>
    </row>
    <row r="227" spans="1:3" ht="21" customHeight="1" x14ac:dyDescent="0.25">
      <c r="A227" s="57">
        <v>44679.493333333172</v>
      </c>
      <c r="B227" s="37">
        <v>2031.5</v>
      </c>
      <c r="C227" s="122" t="s">
        <v>916</v>
      </c>
    </row>
    <row r="228" spans="1:3" ht="21" customHeight="1" x14ac:dyDescent="0.25">
      <c r="A228" s="57">
        <v>44680.194085648283</v>
      </c>
      <c r="B228" s="37">
        <v>19.88</v>
      </c>
      <c r="C228" s="122" t="s">
        <v>917</v>
      </c>
    </row>
    <row r="229" spans="1:3" ht="21" customHeight="1" x14ac:dyDescent="0.25">
      <c r="A229" s="57">
        <v>44680.184502314776</v>
      </c>
      <c r="B229" s="37">
        <v>30</v>
      </c>
      <c r="C229" s="122" t="s">
        <v>918</v>
      </c>
    </row>
    <row r="230" spans="1:3" ht="21" customHeight="1" x14ac:dyDescent="0.25">
      <c r="A230" s="57">
        <v>44680.42759259278</v>
      </c>
      <c r="B230" s="37">
        <v>50</v>
      </c>
      <c r="C230" s="122" t="s">
        <v>919</v>
      </c>
    </row>
    <row r="231" spans="1:3" ht="21" customHeight="1" x14ac:dyDescent="0.25">
      <c r="A231" s="57">
        <v>44680.437638889067</v>
      </c>
      <c r="B231" s="37">
        <v>100</v>
      </c>
      <c r="C231" s="122" t="s">
        <v>920</v>
      </c>
    </row>
    <row r="232" spans="1:3" ht="21" customHeight="1" x14ac:dyDescent="0.25">
      <c r="A232" s="57">
        <v>44680.440115740523</v>
      </c>
      <c r="B232" s="37">
        <v>100</v>
      </c>
      <c r="C232" s="122" t="s">
        <v>921</v>
      </c>
    </row>
    <row r="233" spans="1:3" ht="21" customHeight="1" x14ac:dyDescent="0.25">
      <c r="A233" s="57">
        <v>44680.484780092724</v>
      </c>
      <c r="B233" s="37">
        <v>500</v>
      </c>
      <c r="C233" s="122" t="s">
        <v>922</v>
      </c>
    </row>
    <row r="234" spans="1:3" ht="21" customHeight="1" x14ac:dyDescent="0.25">
      <c r="A234" s="57">
        <v>44680.469398148358</v>
      </c>
      <c r="B234" s="37">
        <v>1000</v>
      </c>
      <c r="C234" s="122" t="s">
        <v>923</v>
      </c>
    </row>
    <row r="235" spans="1:3" ht="21" customHeight="1" x14ac:dyDescent="0.25">
      <c r="A235" s="57">
        <v>44680.57603009278</v>
      </c>
      <c r="B235" s="37">
        <v>1091.99</v>
      </c>
      <c r="C235" s="122" t="s">
        <v>924</v>
      </c>
    </row>
    <row r="236" spans="1:3" ht="21" customHeight="1" x14ac:dyDescent="0.25">
      <c r="A236" s="57">
        <v>44680.982685185038</v>
      </c>
      <c r="B236" s="37">
        <v>1500</v>
      </c>
      <c r="C236" s="122" t="s">
        <v>925</v>
      </c>
    </row>
    <row r="237" spans="1:3" ht="21" customHeight="1" x14ac:dyDescent="0.25">
      <c r="A237" s="57">
        <v>44680.548842592631</v>
      </c>
      <c r="B237" s="37">
        <v>5198.2299999999996</v>
      </c>
      <c r="C237" s="122" t="s">
        <v>926</v>
      </c>
    </row>
    <row r="238" spans="1:3" ht="21" customHeight="1" x14ac:dyDescent="0.25">
      <c r="A238" s="57">
        <v>44680.635925925802</v>
      </c>
      <c r="B238" s="37">
        <v>9845.56</v>
      </c>
      <c r="C238" s="122" t="s">
        <v>927</v>
      </c>
    </row>
    <row r="239" spans="1:3" ht="21" customHeight="1" x14ac:dyDescent="0.25">
      <c r="A239" s="57">
        <v>44681.35758101847</v>
      </c>
      <c r="B239" s="37">
        <v>10</v>
      </c>
      <c r="C239" s="122" t="s">
        <v>34</v>
      </c>
    </row>
    <row r="240" spans="1:3" ht="21" customHeight="1" x14ac:dyDescent="0.25">
      <c r="A240" s="57">
        <v>44681.471030092798</v>
      </c>
      <c r="B240" s="37">
        <v>100</v>
      </c>
      <c r="C240" s="122" t="s">
        <v>928</v>
      </c>
    </row>
    <row r="241" spans="1:3" ht="21" customHeight="1" x14ac:dyDescent="0.25">
      <c r="A241" s="57">
        <v>44681.587662036996</v>
      </c>
      <c r="B241" s="37">
        <v>116</v>
      </c>
      <c r="C241" s="122" t="s">
        <v>929</v>
      </c>
    </row>
    <row r="242" spans="1:3" ht="21" customHeight="1" x14ac:dyDescent="0.25">
      <c r="A242" s="57">
        <v>44681.412615740672</v>
      </c>
      <c r="B242" s="37">
        <v>1500</v>
      </c>
      <c r="C242" s="122" t="s">
        <v>930</v>
      </c>
    </row>
    <row r="243" spans="1:3" ht="21" customHeight="1" x14ac:dyDescent="0.25">
      <c r="A243" s="57">
        <v>44681.455937500112</v>
      </c>
      <c r="B243" s="37">
        <v>2000</v>
      </c>
      <c r="C243" s="122" t="s">
        <v>929</v>
      </c>
    </row>
    <row r="244" spans="1:3" ht="24" customHeight="1" x14ac:dyDescent="0.25"/>
    <row r="245" spans="1:3" ht="24" customHeight="1" x14ac:dyDescent="0.25"/>
    <row r="246" spans="1:3" ht="24" customHeight="1" x14ac:dyDescent="0.25"/>
    <row r="247" spans="1:3" ht="24" customHeight="1" x14ac:dyDescent="0.25"/>
    <row r="248" spans="1:3" ht="24" customHeight="1" x14ac:dyDescent="0.25"/>
    <row r="249" spans="1:3" ht="24" customHeight="1" x14ac:dyDescent="0.25"/>
    <row r="250" spans="1:3" ht="24" customHeight="1" x14ac:dyDescent="0.25"/>
    <row r="251" spans="1:3" ht="24" customHeight="1" x14ac:dyDescent="0.25"/>
    <row r="252" spans="1:3" ht="24" customHeight="1" x14ac:dyDescent="0.25"/>
    <row r="253" spans="1:3" ht="24" customHeight="1" x14ac:dyDescent="0.25"/>
    <row r="254" spans="1:3" ht="24" customHeight="1" x14ac:dyDescent="0.25"/>
    <row r="255" spans="1:3" ht="24" customHeight="1" x14ac:dyDescent="0.25"/>
    <row r="256" spans="1:3" ht="24" customHeight="1" x14ac:dyDescent="0.25"/>
    <row r="257" ht="24" customHeight="1" x14ac:dyDescent="0.25"/>
    <row r="258" ht="24" customHeight="1" x14ac:dyDescent="0.25"/>
    <row r="259" ht="24" customHeight="1" x14ac:dyDescent="0.25"/>
    <row r="260" ht="24" customHeight="1" x14ac:dyDescent="0.25"/>
    <row r="261" ht="24" customHeight="1" x14ac:dyDescent="0.25"/>
    <row r="262" ht="24" customHeight="1" x14ac:dyDescent="0.25"/>
    <row r="263" ht="24" customHeight="1" x14ac:dyDescent="0.25"/>
    <row r="264" ht="24" customHeight="1" x14ac:dyDescent="0.25"/>
    <row r="265" ht="24" customHeight="1" x14ac:dyDescent="0.25"/>
    <row r="266" ht="24" customHeight="1" x14ac:dyDescent="0.25"/>
    <row r="267" ht="24" customHeight="1" x14ac:dyDescent="0.25"/>
    <row r="268" ht="24" customHeight="1" x14ac:dyDescent="0.25"/>
    <row r="269" ht="24" customHeight="1" x14ac:dyDescent="0.25"/>
    <row r="270" ht="24" customHeight="1" x14ac:dyDescent="0.25"/>
    <row r="271" ht="24" customHeight="1" x14ac:dyDescent="0.25"/>
    <row r="272" ht="24" customHeight="1" x14ac:dyDescent="0.25"/>
    <row r="273" ht="24" customHeight="1" x14ac:dyDescent="0.25"/>
    <row r="274" ht="24" customHeight="1" x14ac:dyDescent="0.25"/>
    <row r="275" ht="24" customHeight="1" x14ac:dyDescent="0.25"/>
    <row r="276" ht="24" customHeight="1" x14ac:dyDescent="0.25"/>
    <row r="277" ht="24" customHeight="1" x14ac:dyDescent="0.25"/>
    <row r="278" ht="24" customHeight="1" x14ac:dyDescent="0.25"/>
    <row r="279" ht="24" customHeight="1" x14ac:dyDescent="0.25"/>
    <row r="280" ht="24" customHeight="1" x14ac:dyDescent="0.25"/>
    <row r="281" ht="24" customHeight="1" x14ac:dyDescent="0.25"/>
    <row r="282" ht="24" customHeight="1" x14ac:dyDescent="0.25"/>
    <row r="283" ht="24" customHeight="1" x14ac:dyDescent="0.25"/>
    <row r="284" ht="24" customHeight="1" x14ac:dyDescent="0.25"/>
    <row r="285" ht="24" customHeight="1" x14ac:dyDescent="0.25"/>
    <row r="286" ht="24" customHeight="1" x14ac:dyDescent="0.25"/>
    <row r="287" ht="24" customHeight="1" x14ac:dyDescent="0.25"/>
    <row r="288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 ЮКасса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2022-06-02T12:52:54Z</dcterms:modified>
</cp:coreProperties>
</file>