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34" i="1" l="1"/>
  <c r="H124" i="1" l="1"/>
  <c r="H105" i="1"/>
  <c r="H86" i="1"/>
  <c r="H23" i="1" l="1"/>
  <c r="H16" i="1" l="1"/>
  <c r="H79" i="1" l="1"/>
  <c r="H140" i="1" l="1"/>
</calcChain>
</file>

<file path=xl/sharedStrings.xml><?xml version="1.0" encoding="utf-8"?>
<sst xmlns="http://schemas.openxmlformats.org/spreadsheetml/2006/main" count="1531" uniqueCount="941">
  <si>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</si>
  <si>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</si>
  <si>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</si>
  <si>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</si>
  <si>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</si>
  <si>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</si>
  <si>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</si>
  <si>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</si>
  <si>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</si>
  <si>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</si>
  <si>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</si>
  <si>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</si>
  <si>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</si>
  <si>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</si>
  <si>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</si>
  <si>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</si>
  <si>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</si>
  <si>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</si>
  <si>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</si>
  <si>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</si>
  <si>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</si>
  <si>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</si>
  <si>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</si>
  <si>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</si>
  <si>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</si>
  <si>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</si>
  <si>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</si>
  <si>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</si>
  <si>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</si>
  <si>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</si>
  <si>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</si>
  <si>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>Оплата труда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</si>
  <si>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</si>
  <si>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</si>
  <si>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</si>
  <si>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</si>
  <si>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</si>
  <si>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</si>
  <si>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</si>
  <si>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</si>
  <si>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</si>
  <si>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</si>
  <si>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</si>
  <si>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</si>
  <si>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</si>
  <si>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</si>
  <si>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7438</t>
  </si>
  <si>
    <t>1144</t>
  </si>
  <si>
    <t>6555</t>
  </si>
  <si>
    <t>0700</t>
  </si>
  <si>
    <t>6056</t>
  </si>
  <si>
    <t>6662</t>
  </si>
  <si>
    <t>7690</t>
  </si>
  <si>
    <t>5779</t>
  </si>
  <si>
    <t>2140</t>
  </si>
  <si>
    <t>5812</t>
  </si>
  <si>
    <t>7937</t>
  </si>
  <si>
    <t>3855</t>
  </si>
  <si>
    <t>1137</t>
  </si>
  <si>
    <t>6206</t>
  </si>
  <si>
    <t>3960</t>
  </si>
  <si>
    <t>5555</t>
  </si>
  <si>
    <t>6174</t>
  </si>
  <si>
    <t>3989</t>
  </si>
  <si>
    <t>8333</t>
  </si>
  <si>
    <t>6089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</si>
  <si>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</si>
  <si>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</si>
  <si>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</si>
  <si>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</si>
  <si>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</si>
  <si>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</si>
  <si>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</si>
  <si>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</si>
  <si>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</si>
  <si>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</si>
  <si>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</si>
  <si>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</si>
  <si>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</si>
  <si>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</si>
  <si>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</si>
  <si>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</si>
  <si>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</si>
  <si>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</si>
  <si>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</si>
  <si>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</si>
  <si>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</si>
  <si>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</si>
  <si>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</si>
  <si>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</si>
  <si>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</si>
  <si>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</si>
  <si>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</si>
  <si>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</si>
  <si>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</si>
  <si>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</si>
  <si>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</si>
  <si>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</si>
  <si>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</si>
  <si>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</si>
  <si>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</si>
  <si>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</si>
  <si>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</si>
  <si>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</si>
  <si>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</si>
  <si>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</si>
  <si>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</si>
  <si>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</si>
  <si>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</si>
  <si>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</si>
  <si>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</si>
  <si>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</si>
  <si>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7223</t>
  </si>
  <si>
    <t>6558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</si>
  <si>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</si>
  <si>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</si>
  <si>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</si>
  <si>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</si>
  <si>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</si>
  <si>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</si>
  <si>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</si>
  <si>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</si>
  <si>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7635</t>
  </si>
  <si>
    <t>9906</t>
  </si>
  <si>
    <t>8474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</si>
  <si>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</si>
  <si>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</si>
  <si>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</si>
  <si>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</si>
  <si>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</si>
  <si>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</si>
  <si>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</si>
  <si>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</si>
  <si>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</si>
  <si>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</si>
  <si>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</si>
  <si>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</si>
  <si>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</si>
  <si>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</si>
  <si>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</si>
  <si>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Грант Волонтерский вектор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</si>
  <si>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</si>
  <si>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</si>
  <si>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</si>
  <si>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</si>
  <si>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</si>
  <si>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</si>
  <si>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</si>
  <si>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</si>
  <si>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</si>
  <si>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</si>
  <si>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</si>
  <si>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</si>
  <si>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</si>
  <si>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</si>
  <si>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</si>
  <si>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</si>
  <si>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</si>
  <si>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</si>
  <si>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</si>
  <si>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</si>
  <si>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</si>
  <si>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</si>
  <si>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0646</t>
  </si>
  <si>
    <t>4706</t>
  </si>
  <si>
    <t>6231</t>
  </si>
  <si>
    <t>2698</t>
  </si>
  <si>
    <t>ПОЖЕРТВОВАНИЕ, НДС НЕ ОБЛАГАЕТСЯ</t>
  </si>
  <si>
    <t>0852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</si>
  <si>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</si>
  <si>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</si>
  <si>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</si>
  <si>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</si>
  <si>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</si>
  <si>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</si>
  <si>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6627</t>
  </si>
  <si>
    <t>8202</t>
  </si>
  <si>
    <t>Волонтерство (ежемесячный платеж) Комментарий: Спасибо всех Бог</t>
  </si>
  <si>
    <t>2754</t>
  </si>
  <si>
    <t>9143</t>
  </si>
  <si>
    <t>3099</t>
  </si>
  <si>
    <t>Адресная помощь (ежемесячный платеж) Комментарий: Викторовна</t>
  </si>
  <si>
    <t>0180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</si>
  <si>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</si>
  <si>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</si>
  <si>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</si>
  <si>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</si>
  <si>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</si>
  <si>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</si>
  <si>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</si>
  <si>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</si>
  <si>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</si>
  <si>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</si>
  <si>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</si>
  <si>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7599</t>
  </si>
  <si>
    <t>3852</t>
  </si>
  <si>
    <t xml:space="preserve">Зараб.плата психолога
</t>
  </si>
  <si>
    <t>2669</t>
  </si>
  <si>
    <t>4909</t>
  </si>
  <si>
    <t>1274</t>
  </si>
  <si>
    <t>6160</t>
  </si>
  <si>
    <t>4080</t>
  </si>
  <si>
    <t>Подарки детям (ежемесячный платеж) Комментарий: Здоровья всем деткам🙏</t>
  </si>
  <si>
    <t>5174</t>
  </si>
  <si>
    <t>3896</t>
  </si>
  <si>
    <t>7040</t>
  </si>
  <si>
    <t>6117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</si>
  <si>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</si>
  <si>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</si>
  <si>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</si>
  <si>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1033</t>
  </si>
  <si>
    <t>8869</t>
  </si>
  <si>
    <t xml:space="preserve">На уставную деятельность Адресат: Помочь всем </t>
  </si>
  <si>
    <t>1972</t>
  </si>
  <si>
    <t>7779</t>
  </si>
  <si>
    <t>1000</t>
  </si>
  <si>
    <t>3580</t>
  </si>
  <si>
    <t>8093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</si>
  <si>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</si>
  <si>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Шухмин Ярослав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</si>
  <si>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</si>
  <si>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</si>
  <si>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Адресная помощь Адресат: Помощь больнице (ежемесячный платеж)</t>
  </si>
  <si>
    <t>6387</t>
  </si>
  <si>
    <t>1584</t>
  </si>
  <si>
    <t>6166</t>
  </si>
  <si>
    <t>3698</t>
  </si>
  <si>
    <t>Подарки детям</t>
  </si>
  <si>
    <t>3671</t>
  </si>
  <si>
    <t>0280</t>
  </si>
  <si>
    <t>0390</t>
  </si>
  <si>
    <t>4918</t>
  </si>
  <si>
    <t>На уставную деятельность (ежемесячный платеж) Комментарий: 🌷</t>
  </si>
  <si>
    <t>5193</t>
  </si>
  <si>
    <t>8702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</si>
  <si>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</si>
  <si>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Пожертвование детям с онкогематологическими и иными тяжелыми заболеваниями "ДоброСвет", г.Воронеж. НДС не облагается.</t>
  </si>
  <si>
    <t>Потанин Грант 027-22 (10мл)</t>
  </si>
  <si>
    <t xml:space="preserve">Заработная плата </t>
  </si>
  <si>
    <t>Услуги ЖКХ</t>
  </si>
  <si>
    <t>Потанин 027-22 (10мл)</t>
  </si>
  <si>
    <t>Потанин  0015-22  (896112)</t>
  </si>
  <si>
    <t xml:space="preserve">Доставка </t>
  </si>
  <si>
    <t>Фонд Потанина 02722 (10 мл.)</t>
  </si>
  <si>
    <t>ГПХ Шабанова</t>
  </si>
  <si>
    <t xml:space="preserve">Зароботная плата </t>
  </si>
  <si>
    <t>Оплата ЖКХ</t>
  </si>
  <si>
    <t>Административные расходы</t>
  </si>
  <si>
    <t>Фонд Потанина 0015-22 (896112)</t>
  </si>
  <si>
    <t>Адресная помощь Адресат: Мизенко Денис</t>
  </si>
  <si>
    <t>Адресная помощь Адресат: Богатырева Катя</t>
  </si>
  <si>
    <t>7618</t>
  </si>
  <si>
    <t>2645</t>
  </si>
  <si>
    <t>4506</t>
  </si>
  <si>
    <t>0849</t>
  </si>
  <si>
    <t>1078</t>
  </si>
  <si>
    <t>5267</t>
  </si>
  <si>
    <t>3729</t>
  </si>
  <si>
    <t>4908</t>
  </si>
  <si>
    <t>Адресная помощь Адресат: Деева Ева</t>
  </si>
  <si>
    <t>3906</t>
  </si>
  <si>
    <t>5458</t>
  </si>
  <si>
    <t>1643</t>
  </si>
  <si>
    <t>6116</t>
  </si>
  <si>
    <t>5682</t>
  </si>
  <si>
    <t>0984</t>
  </si>
  <si>
    <t>3252</t>
  </si>
  <si>
    <t>2521</t>
  </si>
  <si>
    <t>7946</t>
  </si>
  <si>
    <t>2181</t>
  </si>
  <si>
    <t>3516</t>
  </si>
  <si>
    <t>На уставную деятельность Адресат: Богатырева Катя</t>
  </si>
  <si>
    <t>Адресная помощь Адресат: Левов Кирилл</t>
  </si>
  <si>
    <t xml:space="preserve">Адресная помощь Адресат: Астанин Матвей </t>
  </si>
  <si>
    <t>0520</t>
  </si>
  <si>
    <t>2213</t>
  </si>
  <si>
    <t>0310</t>
  </si>
  <si>
    <t>1330</t>
  </si>
  <si>
    <t>1520</t>
  </si>
  <si>
    <t>2026</t>
  </si>
  <si>
    <t>Адресная помощь Адресат: Кирилкин Игнат</t>
  </si>
  <si>
    <t>1697</t>
  </si>
  <si>
    <t>6571</t>
  </si>
  <si>
    <t>Адресная помощь Адресат: Михайленко Света</t>
  </si>
  <si>
    <t>Адресная помощь Адресат: Мизенко Денис Комментарий: Мизенко Денису</t>
  </si>
  <si>
    <t>6722</t>
  </si>
  <si>
    <t>2300</t>
  </si>
  <si>
    <t>0396</t>
  </si>
  <si>
    <t>На уставную деятельность Адресат: Запись концерта памяти В.П.Шабашова (ежемесячный платеж)</t>
  </si>
  <si>
    <t>0266</t>
  </si>
  <si>
    <t>3704</t>
  </si>
  <si>
    <t>На уставную деятельность Адресат: Кирилкин Игнат Комментарий: Кирилкин Игнат</t>
  </si>
  <si>
    <t>Адресная помощь Адресат: Усачёв Артем</t>
  </si>
  <si>
    <t>3155</t>
  </si>
  <si>
    <t>8005</t>
  </si>
  <si>
    <t>5920</t>
  </si>
  <si>
    <t>На уставную деятельность (ежемесячный платеж) Комментарий: Детям</t>
  </si>
  <si>
    <t>1517</t>
  </si>
  <si>
    <t>4100</t>
  </si>
  <si>
    <t>0131</t>
  </si>
  <si>
    <t>5711</t>
  </si>
  <si>
    <t>Адресная помощь Адресат: Мизенко Денис Комментарий: Мизенко Денис</t>
  </si>
  <si>
    <t>4118</t>
  </si>
  <si>
    <t>3359</t>
  </si>
  <si>
    <t>0536</t>
  </si>
  <si>
    <t>0948</t>
  </si>
  <si>
    <t>4694</t>
  </si>
  <si>
    <t>0712</t>
  </si>
  <si>
    <t>0695</t>
  </si>
  <si>
    <t>3208</t>
  </si>
  <si>
    <t>9374</t>
  </si>
  <si>
    <t>Адресная помощь Адресат: Журавлёв Илья</t>
  </si>
  <si>
    <t>6170</t>
  </si>
  <si>
    <t>8443</t>
  </si>
  <si>
    <t>Адресная помощь Адресат: Романенкова Настя  (ежемесячный платеж)</t>
  </si>
  <si>
    <t>На уставную деятельность Адресат: Помочь всем  (ежемесячный платеж)</t>
  </si>
  <si>
    <t>0549</t>
  </si>
  <si>
    <t>6843</t>
  </si>
  <si>
    <t>7491</t>
  </si>
  <si>
    <t>3031</t>
  </si>
  <si>
    <t>9035</t>
  </si>
  <si>
    <t>6705</t>
  </si>
  <si>
    <t>2971</t>
  </si>
  <si>
    <t>5968</t>
  </si>
  <si>
    <t>3092</t>
  </si>
  <si>
    <t>5993</t>
  </si>
  <si>
    <t>На уставную деятельность (ежемесячный платеж) Комментарий: помочь сильному человечку</t>
  </si>
  <si>
    <t>8973</t>
  </si>
  <si>
    <t>5449</t>
  </si>
  <si>
    <t>1856</t>
  </si>
  <si>
    <t>0635</t>
  </si>
  <si>
    <t>6435</t>
  </si>
  <si>
    <t>7666</t>
  </si>
  <si>
    <t>0103</t>
  </si>
  <si>
    <t>Благотворительное пожертвование на уставную деятельность. НДС не облагается</t>
  </si>
  <si>
    <t>Отчет о расходах по благотворительным программам за октябрь 2022 года</t>
  </si>
  <si>
    <t>Остаток денежных средств на 01.10.2022</t>
  </si>
  <si>
    <t>Поступления за октябрь 2022 года</t>
  </si>
  <si>
    <t>Расходы по расчетному счету за октябрь 2022 года</t>
  </si>
  <si>
    <t>Остаток денежных средств на 31.10.2022</t>
  </si>
  <si>
    <t>Потанин Грант 0015-22 (896112)</t>
  </si>
  <si>
    <t>Оплата Ж/д билетов</t>
  </si>
  <si>
    <t>Командировка в Санкт-Петербург</t>
  </si>
  <si>
    <t>Магистраль инфузомат</t>
  </si>
  <si>
    <t>Оплата телефона</t>
  </si>
  <si>
    <t>Револейд Деевой Еве</t>
  </si>
  <si>
    <t>Сандиммун Кульневу Павлу</t>
  </si>
  <si>
    <t>Октагам Каргину Станиславу</t>
  </si>
  <si>
    <t>космегенкамбарова Арина</t>
  </si>
  <si>
    <t>этопозид-теваКарапетян Гайка</t>
  </si>
  <si>
    <t xml:space="preserve"> </t>
  </si>
  <si>
    <t>карбоплатинКупневич Владислав</t>
  </si>
  <si>
    <t>Блинцито Махсимову Мише</t>
  </si>
  <si>
    <t>спрайсел Сорокиной Маше</t>
  </si>
  <si>
    <t>нутризон Фролову Михаилу</t>
  </si>
  <si>
    <t>вифенд Шавкова Варвара</t>
  </si>
  <si>
    <t>сандиммунМордасова Вероника</t>
  </si>
  <si>
    <t>кальцикмфолинатКапустин   Антон</t>
  </si>
  <si>
    <t>октагамКаргин Станислав</t>
  </si>
  <si>
    <t>спрайселСорокина Мария</t>
  </si>
  <si>
    <t>октагамПолковников Арсений</t>
  </si>
  <si>
    <t>ЦГРМ ГенетикоКомарова Елизавета</t>
  </si>
  <si>
    <t>ЦГРМ ГенетикоШавковаВарвара</t>
  </si>
  <si>
    <t>Оплата проезда к месту обследования Воронова Алина</t>
  </si>
  <si>
    <t>Инвитро Воронеж Богатырева Екатерина</t>
  </si>
  <si>
    <t>Инвитро Воронеж Вольф Никита</t>
  </si>
  <si>
    <t>Инвитро Воронеж Гришин Никита</t>
  </si>
  <si>
    <t>Инвитро ВоронежКомарова Елизавета</t>
  </si>
  <si>
    <t>Инвитро ВоронежККарапетян Гайк</t>
  </si>
  <si>
    <t>Инвитро ВоронежСуханов Игорь</t>
  </si>
  <si>
    <t>Инвитро ВоронежСлуцкий Даниил</t>
  </si>
  <si>
    <t>Инвитро ВоронежМахмудов Камран</t>
  </si>
  <si>
    <t>Инвитро ВоронежНекрасов Даниил</t>
  </si>
  <si>
    <t>Инвитро ВоронежШавковаВарвара</t>
  </si>
  <si>
    <t>Инвитро Воронеж Шаталов Всеволод</t>
  </si>
  <si>
    <t>Оплата ж/д билетов</t>
  </si>
  <si>
    <t>Командировка в г.Санкт-Петербург</t>
  </si>
  <si>
    <t>Инвитро ВоронежРыжова Екатерина</t>
  </si>
  <si>
    <t>Инвитро ВоронежКиреев Евгений</t>
  </si>
  <si>
    <t>01.10.2022 07:37:01</t>
  </si>
  <si>
    <t>8328</t>
  </si>
  <si>
    <t>02.10.2022 16:58:24</t>
  </si>
  <si>
    <t>4711</t>
  </si>
  <si>
    <t>06.10.2022 20:47:25</t>
  </si>
  <si>
    <t>07.10.2022 14:21:33</t>
  </si>
  <si>
    <t>2516</t>
  </si>
  <si>
    <t>08.10.2022 14:12:08</t>
  </si>
  <si>
    <t>5679</t>
  </si>
  <si>
    <t>08.10.2022 23:25:15</t>
  </si>
  <si>
    <t>8590</t>
  </si>
  <si>
    <t>09.10.2022 14:29:50</t>
  </si>
  <si>
    <t>2007</t>
  </si>
  <si>
    <t>09.10.2022 19:57:55</t>
  </si>
  <si>
    <t>13.10.2022 15:56:55</t>
  </si>
  <si>
    <t>8100</t>
  </si>
  <si>
    <t>13.10.2022 16:45:59</t>
  </si>
  <si>
    <t>14.10.2022 18:37:09</t>
  </si>
  <si>
    <t>14.10.2022 22:45:28</t>
  </si>
  <si>
    <t>14.10.2022 23:50:08</t>
  </si>
  <si>
    <t>15.10.2022 00:14:43</t>
  </si>
  <si>
    <t>3040</t>
  </si>
  <si>
    <t>15.10.2022 01:07:37</t>
  </si>
  <si>
    <t>5754</t>
  </si>
  <si>
    <t>15.10.2022 06:32:53</t>
  </si>
  <si>
    <t>15.10.2022 09:43:30</t>
  </si>
  <si>
    <t>3355</t>
  </si>
  <si>
    <t>15.10.2022 09:59:18</t>
  </si>
  <si>
    <t>9317</t>
  </si>
  <si>
    <t>15.10.2022 19:29:53</t>
  </si>
  <si>
    <t>9037</t>
  </si>
  <si>
    <t>15.10.2022 23:40:57</t>
  </si>
  <si>
    <t>7974</t>
  </si>
  <si>
    <t>16.10.2022 15:15:36</t>
  </si>
  <si>
    <t>8714</t>
  </si>
  <si>
    <t>16.10.2022 19:13:50</t>
  </si>
  <si>
    <t>8247</t>
  </si>
  <si>
    <t>17.10.2022 09:56:40</t>
  </si>
  <si>
    <t>9302</t>
  </si>
  <si>
    <t>17.10.2022 10:05:49</t>
  </si>
  <si>
    <t>9059</t>
  </si>
  <si>
    <t>17.10.2022 10:53:17</t>
  </si>
  <si>
    <t>6084</t>
  </si>
  <si>
    <t>17.10.2022 22:57:11</t>
  </si>
  <si>
    <t>18.10.2022 23:02:05</t>
  </si>
  <si>
    <t>4674</t>
  </si>
  <si>
    <t>19.10.2022 22:54:49</t>
  </si>
  <si>
    <t>7673</t>
  </si>
  <si>
    <t>20.10.2022 11:04:20</t>
  </si>
  <si>
    <t>6153</t>
  </si>
  <si>
    <t>20.10.2022 11:40:51</t>
  </si>
  <si>
    <t>6115</t>
  </si>
  <si>
    <t>20.10.2022 15:39:36</t>
  </si>
  <si>
    <t>6569</t>
  </si>
  <si>
    <t>20.10.2022 16:09:45</t>
  </si>
  <si>
    <t>7177</t>
  </si>
  <si>
    <t>21.10.2022 21:31:26</t>
  </si>
  <si>
    <t>6677</t>
  </si>
  <si>
    <t>21.10.2022 21:43:28</t>
  </si>
  <si>
    <t>22.10.2022 09:50:59</t>
  </si>
  <si>
    <t>0129</t>
  </si>
  <si>
    <t>22.10.2022 21:38:58</t>
  </si>
  <si>
    <t>23.10.2022 21:14:01</t>
  </si>
  <si>
    <t>24.10.2022 11:16:55</t>
  </si>
  <si>
    <t>0332</t>
  </si>
  <si>
    <t>24.10.2022 15:00:24</t>
  </si>
  <si>
    <t>25.10.2022 22:10:33</t>
  </si>
  <si>
    <t>1271</t>
  </si>
  <si>
    <t>27.10.2022 19:28:31</t>
  </si>
  <si>
    <t>6940</t>
  </si>
  <si>
    <t>08.10.2022 22:54:07</t>
  </si>
  <si>
    <t>Банковские карты: Прочее</t>
  </si>
  <si>
    <t>11.10.2022 20:49:11</t>
  </si>
  <si>
    <t>28.10.2022 22:54:35</t>
  </si>
  <si>
    <t>Адресная помощь Адресат: Шавкова Варя Комментарий: Варе</t>
  </si>
  <si>
    <t>8227</t>
  </si>
  <si>
    <t>На уставную деятельность Комментарий: МБОУ СОШ 47 ВОРОНЕЖ 9А КЛАСС</t>
  </si>
  <si>
    <t>На уставную деятельность Адресат: Шавкова Варя</t>
  </si>
  <si>
    <t>5594</t>
  </si>
  <si>
    <t>Адресная помощь Адресат: Шавкова Варя</t>
  </si>
  <si>
    <t>0446</t>
  </si>
  <si>
    <t>9259</t>
  </si>
  <si>
    <t>6621</t>
  </si>
  <si>
    <t>Адресная помощь Адресат: Шавкова Варя Комментарий: Для Вариного выздоровления</t>
  </si>
  <si>
    <t>8102</t>
  </si>
  <si>
    <t>3424</t>
  </si>
  <si>
    <t>0935</t>
  </si>
  <si>
    <t>6761</t>
  </si>
  <si>
    <t>1792</t>
  </si>
  <si>
    <t>4860</t>
  </si>
  <si>
    <t>2319</t>
  </si>
  <si>
    <t>На уставную деятельность Адресат: Шавкова Варя Комментарий: Шавкова Варя</t>
  </si>
  <si>
    <t>1424</t>
  </si>
  <si>
    <t>9377</t>
  </si>
  <si>
    <t>Адресная помощь Адресат: Сорокина Маша</t>
  </si>
  <si>
    <t>Адресная помощь Адресат: Шавкова Варя Комментарий: Олеговна</t>
  </si>
  <si>
    <t>4739</t>
  </si>
  <si>
    <t>1497</t>
  </si>
  <si>
    <t>2062</t>
  </si>
  <si>
    <t>7748</t>
  </si>
  <si>
    <t>Адресная помощь Адресат: Шавкова Варя Комментарий: Не сдавайтесь и не отчаивайтесь. У вас обязательно всё будет хорошо, вы справитесь</t>
  </si>
  <si>
    <t>6819</t>
  </si>
  <si>
    <t>9110</t>
  </si>
  <si>
    <t>Акция «Добрый букет» Комментарий: Лицей номер 1, 5 класс Г</t>
  </si>
  <si>
    <t>2722</t>
  </si>
  <si>
    <t>7007</t>
  </si>
  <si>
    <t>1975</t>
  </si>
  <si>
    <t>0921</t>
  </si>
  <si>
    <t>1749</t>
  </si>
  <si>
    <t>4282</t>
  </si>
  <si>
    <t>5134</t>
  </si>
  <si>
    <t>4164</t>
  </si>
  <si>
    <t>7961</t>
  </si>
  <si>
    <t>Адресная помощь Адресат: Помочь всем  (ежемесячный платеж) Комментарий: В помощь вам, во славу Божию!</t>
  </si>
  <si>
    <t>9024</t>
  </si>
  <si>
    <t>9261</t>
  </si>
  <si>
    <t>0589</t>
  </si>
  <si>
    <t>На уставную деятельность (ежемесячный платеж) Комментарий: No comments</t>
  </si>
  <si>
    <t>3261</t>
  </si>
  <si>
    <t>6977</t>
  </si>
  <si>
    <t>2832</t>
  </si>
  <si>
    <t>Адресная помощь Адресат: Богатырева Катя Комментарий: Скорейшего выздоровления!</t>
  </si>
  <si>
    <t>4965</t>
  </si>
  <si>
    <t>9848</t>
  </si>
  <si>
    <t>9369</t>
  </si>
  <si>
    <t>3315</t>
  </si>
  <si>
    <t>8992</t>
  </si>
  <si>
    <t>8187</t>
  </si>
  <si>
    <t>На уставную деятельность Адресат: Кирилкин Игнат</t>
  </si>
  <si>
    <t>1863</t>
  </si>
  <si>
    <t>7314</t>
  </si>
  <si>
    <t>На уставную деятельность Комментарий: МБОУ СОШ 103, 2Е</t>
  </si>
  <si>
    <t>6299</t>
  </si>
  <si>
    <t>2306</t>
  </si>
  <si>
    <t>1132</t>
  </si>
  <si>
    <t>9981</t>
  </si>
  <si>
    <t>5869</t>
  </si>
  <si>
    <t>На уставную деятельность Адресат: Деева Ева</t>
  </si>
  <si>
    <t>5577</t>
  </si>
  <si>
    <t>0213</t>
  </si>
  <si>
    <t>Проекты Адресат: Романенкова Настя  (ежемесячный платеж)</t>
  </si>
  <si>
    <t>2620</t>
  </si>
  <si>
    <t>На уставную деятельность Адресат: Махсимов Миша</t>
  </si>
  <si>
    <t>5310</t>
  </si>
  <si>
    <t>2750</t>
  </si>
  <si>
    <t>Адресная помощь Адресат: Махсимов Миша Комментарий: Это немного, но надеюсь, что это копейка поможет Мише💖💖💖</t>
  </si>
  <si>
    <t>1561</t>
  </si>
  <si>
    <t>Адресная помощь Адресат: Махсимов Миша</t>
  </si>
  <si>
    <t>4580</t>
  </si>
  <si>
    <t>Адресная помощь Адресат: Махсимов Миша Комментарий: Махсимов Миша</t>
  </si>
  <si>
    <t>Адресная помощь Адресат: Махсимов Миша Комментарий: Скорейшего выздоровления!</t>
  </si>
  <si>
    <t>8104</t>
  </si>
  <si>
    <t>4857</t>
  </si>
  <si>
    <t>Адресная помощь Комментарий: На лечение , Махсимов Миша 8 лет</t>
  </si>
  <si>
    <t>5522</t>
  </si>
  <si>
    <t>8534</t>
  </si>
  <si>
    <t>5767</t>
  </si>
  <si>
    <t>3332</t>
  </si>
  <si>
    <t>7933</t>
  </si>
  <si>
    <t>6030</t>
  </si>
  <si>
    <t>9342</t>
  </si>
  <si>
    <t>9950</t>
  </si>
  <si>
    <t>9356</t>
  </si>
  <si>
    <t>Адресная помощь Адресат: Махсимов Миша Комментарий: Здоровья Мише!</t>
  </si>
  <si>
    <t>3531</t>
  </si>
  <si>
    <t>Адресная помощь Адресат: Махсимов Миша Комментарий: Миша Масхимов</t>
  </si>
  <si>
    <t>4153</t>
  </si>
  <si>
    <t>4781</t>
  </si>
  <si>
    <t>3339</t>
  </si>
  <si>
    <t>7539</t>
  </si>
  <si>
    <t>5895</t>
  </si>
  <si>
    <t xml:space="preserve">Адресная помощь Адресат: Богатырева Катя Комментарий: Варе на исцеление </t>
  </si>
  <si>
    <t>2902</t>
  </si>
  <si>
    <t>0023</t>
  </si>
  <si>
    <t>5246</t>
  </si>
  <si>
    <t>8715</t>
  </si>
  <si>
    <t>7953</t>
  </si>
  <si>
    <t>1652</t>
  </si>
  <si>
    <t>4677</t>
  </si>
  <si>
    <t>2229</t>
  </si>
  <si>
    <t>1649</t>
  </si>
  <si>
    <t>Адресная помощь Адресат: Махсимов Миша Комментарий: Махсимову Мише</t>
  </si>
  <si>
    <t>0043</t>
  </si>
  <si>
    <t>Адресная помощь Адресат: Махсимов Миша Комментарий: Желаю Мишеньке скорейшего выздоровления!</t>
  </si>
  <si>
    <t>8404</t>
  </si>
  <si>
    <t>3154</t>
  </si>
  <si>
    <t>5502</t>
  </si>
  <si>
    <t>4336</t>
  </si>
  <si>
    <t>8014</t>
  </si>
  <si>
    <t>1810</t>
  </si>
  <si>
    <t>8586</t>
  </si>
  <si>
    <t>8931</t>
  </si>
  <si>
    <t>9636</t>
  </si>
  <si>
    <t>Адресная помощь Комментарий: Для Махсимова  Миши</t>
  </si>
  <si>
    <t>7083</t>
  </si>
  <si>
    <t>На уставную деятельность Адресат: Помочь всем  Комментарий: Желаю детишкам что,бы Господь всегда был с ними и вылечил их от болезней,Аминь🙏</t>
  </si>
  <si>
    <t>8167</t>
  </si>
  <si>
    <t>Футболка «Человеку нужен человек» Цвет: Чёрный Размер: XXL (Ширина 67 см / Длина 79 см)</t>
  </si>
  <si>
    <t>0643</t>
  </si>
  <si>
    <t>6616</t>
  </si>
  <si>
    <t>2640</t>
  </si>
  <si>
    <t>Адресная помощь Адресат: Махсимов Миша Комментарий: Миша</t>
  </si>
  <si>
    <t>6672</t>
  </si>
  <si>
    <t>Адресная помощь Адресат: Махсимов Миша Комментарий: Выздоравливай, малыш</t>
  </si>
  <si>
    <t>4141</t>
  </si>
  <si>
    <t>2637</t>
  </si>
  <si>
    <t>7530</t>
  </si>
  <si>
    <t xml:space="preserve">На уставную деятельность Адресат: Махсимов Миша Комментарий: Добрый букет </t>
  </si>
  <si>
    <t>0884</t>
  </si>
  <si>
    <t>7074</t>
  </si>
  <si>
    <t>Адресная помощь Адресат: Богатырева Катя Комментарий: Крепкого здоровья!</t>
  </si>
  <si>
    <t>8775</t>
  </si>
  <si>
    <t>9785</t>
  </si>
  <si>
    <t>8870</t>
  </si>
  <si>
    <t>2578</t>
  </si>
  <si>
    <t>8002</t>
  </si>
  <si>
    <t>2607</t>
  </si>
  <si>
    <t>2115</t>
  </si>
  <si>
    <t>9027</t>
  </si>
  <si>
    <t>Адресная помощь Адресат: Махсимов Миша Комментарий: Поправляйся , малыш</t>
  </si>
  <si>
    <t>9595</t>
  </si>
  <si>
    <t>Адресная помощь (ежемесячный платеж) Комментарий: На помощь детям</t>
  </si>
  <si>
    <t>4552</t>
  </si>
  <si>
    <t>6609</t>
  </si>
  <si>
    <t>Адресная помощь Комментарий: Миша Махсимов</t>
  </si>
  <si>
    <t>5617</t>
  </si>
  <si>
    <t>8958</t>
  </si>
  <si>
    <t>Адресная помощь Адресат: Махсимов Миша Комментарий: Выздоравливай скорее!!!</t>
  </si>
  <si>
    <t>9113</t>
  </si>
  <si>
    <t>2163</t>
  </si>
  <si>
    <t>9437</t>
  </si>
  <si>
    <t>9300</t>
  </si>
  <si>
    <t>Адресная помощь Адресат: Махсимов Миша Комментарий: Желаю Мишеньке выздороветь!</t>
  </si>
  <si>
    <t>2019</t>
  </si>
  <si>
    <t>0801</t>
  </si>
  <si>
    <t>8723</t>
  </si>
  <si>
    <t>2448</t>
  </si>
  <si>
    <t>Адресная помощь Адресат: Махсимов Миша Комментарий: Юрьевна</t>
  </si>
  <si>
    <t>8725</t>
  </si>
  <si>
    <t>6624</t>
  </si>
  <si>
    <t>5308</t>
  </si>
  <si>
    <t>Адресная помощь Адресат: Махсимов Миша Комментарий: Максимов Миша</t>
  </si>
  <si>
    <t>1032</t>
  </si>
  <si>
    <t>4520</t>
  </si>
  <si>
    <t>8400</t>
  </si>
  <si>
    <t>0628</t>
  </si>
  <si>
    <t xml:space="preserve">Адресная помощь Адресат: Махсимов Миша Комментарий: Для Махсимова Михаила. </t>
  </si>
  <si>
    <t>4837</t>
  </si>
  <si>
    <t>2492</t>
  </si>
  <si>
    <t>2454</t>
  </si>
  <si>
    <t>На уставную деятельность Адресат: Шухмин Ярослав</t>
  </si>
  <si>
    <t xml:space="preserve">На уставную деятельность Адресат: Астанин Матвей </t>
  </si>
  <si>
    <t>На уставную деятельность Адресат: Михайленко Света</t>
  </si>
  <si>
    <t>4347</t>
  </si>
  <si>
    <t>7487</t>
  </si>
  <si>
    <t>Бытовые нужды Комментарий: Шарлотфест 2022</t>
  </si>
  <si>
    <t>0323</t>
  </si>
  <si>
    <t>4661</t>
  </si>
  <si>
    <t>1269</t>
  </si>
  <si>
    <t>Адресная помощь Адресат: Богатырева Катя Комментарий: Желаю поскорее выздорветь!!!</t>
  </si>
  <si>
    <t>3898</t>
  </si>
  <si>
    <t>1709</t>
  </si>
  <si>
    <t>4095</t>
  </si>
  <si>
    <t>6031</t>
  </si>
  <si>
    <t>Проекты Комментарий: Шарлотка</t>
  </si>
  <si>
    <t>0741</t>
  </si>
  <si>
    <t>5406</t>
  </si>
  <si>
    <t>7954</t>
  </si>
  <si>
    <t xml:space="preserve">Адресная помощь Адресат: Астанин Матвей  Комментарий: Ивановна </t>
  </si>
  <si>
    <t>4601</t>
  </si>
  <si>
    <t>3959</t>
  </si>
  <si>
    <t>Проекты Комментарий: Шарлотка 22</t>
  </si>
  <si>
    <t>6021</t>
  </si>
  <si>
    <t>На уставную деятельность Адресат: Поддержать фонд</t>
  </si>
  <si>
    <t>2835</t>
  </si>
  <si>
    <t>8857</t>
  </si>
  <si>
    <t>На уставную деятельность Комментарий: Быть добру</t>
  </si>
  <si>
    <t>5878</t>
  </si>
  <si>
    <t>На уставную деятельность Комментарий: Шарлотфест 2022 то ООО Восток-Спец-Сервис</t>
  </si>
  <si>
    <t>2901</t>
  </si>
  <si>
    <t>9700</t>
  </si>
  <si>
    <t>3035</t>
  </si>
  <si>
    <t>Адресная помощь Комментарий: #шарлотфест</t>
  </si>
  <si>
    <t>8157</t>
  </si>
  <si>
    <t>3302</t>
  </si>
  <si>
    <t>7512</t>
  </si>
  <si>
    <t>9095</t>
  </si>
  <si>
    <t>3658</t>
  </si>
  <si>
    <t>3533</t>
  </si>
  <si>
    <t>4224</t>
  </si>
  <si>
    <t xml:space="preserve">На уставную деятельность Комментарий: Шарлотка2022 МБОУ «Новоусманская СОШ №3», МБОУ «Отрадненская гимназия», юнармейцы </t>
  </si>
  <si>
    <t>На уставную деятельность Адресат: Мизенко Денис Комментарий: Дениска, всё получится, обнимаю❤️❤️❤️</t>
  </si>
  <si>
    <t>7505</t>
  </si>
  <si>
    <t xml:space="preserve">Адресная помощь Адресат: Мизенко Денис Комментарий: Скорейшего выздоровления </t>
  </si>
  <si>
    <t>5919</t>
  </si>
  <si>
    <t>На уставную деятельность Комментарий: Выздоравливайте</t>
  </si>
  <si>
    <t>4800</t>
  </si>
  <si>
    <t>ДОБРОВОЛЬНОЕ ПОЖЕРТВОВАНИЕ;Дата оплаты 01/10/2022;револейд;Плательщик:Кондратова;Марина;Григорьевна;Воронеж</t>
  </si>
  <si>
    <t>Зачисление средств по операциям эквайринга. Мерчант №341000041647. Дата реестра 01.10.2022. Комиссия 6.00. Возврат покупки 0.00/0.00. НДС не облагается Удержание за СО0.00</t>
  </si>
  <si>
    <t>На уставную деятельность. НДС не облагается</t>
  </si>
  <si>
    <t>ДОБРОВОЛЬНОЕ ПОЖЕРТВОВАНИЕ;Дата оплаты 01/10/2022;Плательщик:Кохан;Инна;</t>
  </si>
  <si>
    <t>ДОБРОВОЛЬНОЕ ПОЖЕРТВОВАНИЕ;Дата оплаты 01/10/2022;Плательщик:Высочкин;Владимир;</t>
  </si>
  <si>
    <t>ДОБРОВОЛЬНОЕ ПОЖЕРТВОВАНИЕ;Дата оплаты 02/10/2022;Плательщик:Григорьева;Елена;</t>
  </si>
  <si>
    <t>ДОБРОВОЛЬНОЕ ПОЖЕРТВОВАНИЕ;Дата оплаты 02/10/2022;Плательщик:Жигунова;Валентина;</t>
  </si>
  <si>
    <t>ДОБРОВОЛЬНОЕ ПОЖЕРТВОВАНИЕ;Дата оплаты 02/10/2022;Плательщик:Андреева;Татьяна;</t>
  </si>
  <si>
    <t>ЗА 01/10/2022;Добровольное пожертвование;БЕРЕЖНАЯ ОЛЬГА ВЯЧЕСЛАВОВНА;</t>
  </si>
  <si>
    <t>Платеж по реестру за 30.09.2022, 01.10.2022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</si>
  <si>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03.10.2022. Комиссия 6.00. Возврат покупки 0.00/0.00. НДС не облагается Удержание за СО0.00</t>
  </si>
  <si>
    <t>ЗА 30/09/2022;Добровольное пожертвование;ЗОЛОТАРЕВА НАТАЛЬЯ ВЛАДИМИРОВНА;</t>
  </si>
  <si>
    <t>ЗА 01/10/2022;Добровольное пожертвование;АРМЕЕВА ЮЛИЯ ФАНИСОВНА;</t>
  </si>
  <si>
    <t>ДОБРОВОЛЬНОЕ ПОЖЕРТВОВАНИЕ;Дата оплаты 03/10/2022;Плательщик:Иванов;Иван;</t>
  </si>
  <si>
    <t>Перевод средств по договору б/н от 23.07.2020 по Реестру Операций от 02.10.2022. Сумма комиссии 101 руб. 70 коп., НДС не облагается.</t>
  </si>
  <si>
    <t>Зачисление средств по операциям эквайринга. Мерчант №341000041847. Дата реестра 03.10.2022. Комиссия 572.50. Возврат покупки 0.00/0.00. НДС не облагается Удержание за СО0.00</t>
  </si>
  <si>
    <t>Перевод средств по договору б/н от 23.07.2020 по Реестру Операций от 01.10.2022. Сумма комиссии 1491 руб. 07 коп., НДС не облагается.</t>
  </si>
  <si>
    <t>Перевод средств по договору б/н от 23.07.2020 по Реестру Операций от 30.09.2022. Сумма комиссии 1731 руб. 22 коп., НДС не облагается.</t>
  </si>
  <si>
    <t>Зачисление средств по операциям эквайринга. Мерчант №341000041647. Дата реестра 04.10.2022. Комиссия 40.00. Возврат покупки 0.00/0.00. НДС не облагается Удержание за СО0.00</t>
  </si>
  <si>
    <t>Перевод средств по договору б/н от 23.07.2020 по Реестру Операций от 03.10.2022. Сумма комиссии 1456 руб. 74 коп., НДС не облагается.</t>
  </si>
  <si>
    <t>ДОБРОВОЛЬНОЕ ПОЖЕРТВОВАНИЕ;Дата оплаты 05/10/2022;Плательщик:Тебекина;Ирина;</t>
  </si>
  <si>
    <t>Зачисление средств по операциям эквайринга. Мерчант №341000041647. Дата реестра 05.10.2022. Комиссия 10.00. Возврат покупки 0.00/0.00. НДС не облагается Удержание за СО0.00</t>
  </si>
  <si>
    <t>ДОБРОВОЛЬНОЕ ПОЖЕРТВОВАНИЕ;Дата оплаты 05/10/2022;Плательщик:Шитина;Ольга;</t>
  </si>
  <si>
    <t>Перевод средств по договору б/н от 23.07.2020 по Реестру Операций от 04.10.2022. Сумма комиссии 166 руб. 20 коп., НДС не облагается.</t>
  </si>
  <si>
    <t>Благотворительное пожертвование в фонд ДоброСвет по Договору целевого пожертвования, НДС не облагается</t>
  </si>
  <si>
    <t>Уплата подоходного налога на доходы физических лиц за октябрь 2022 года.  НДС не облагается.</t>
  </si>
  <si>
    <t>Отпускные по реестру №132 от 06.10.2022 в соответствии с Договором 13012059 от 25.05.2016</t>
  </si>
  <si>
    <t>ДОБРОВОЛЬНОЕ ПОЖЕРТВОВАНИЕ;Дата оплаты 06/10/2022;Плательщик:некрасова;светлана;</t>
  </si>
  <si>
    <t>ДОБРОВОЛЬНОЕ ПОЖЕРТВОВАНИЕ;Дата оплаты 06/10/2022;Плательщик:Иванов;Иван;</t>
  </si>
  <si>
    <t>Зачисление средств по операциям эквайринга. Мерчант №341000041647. Дата реестра 06.10.2022. Комиссия 44.00. Возврат покупки 0.00/0.00. НДС не облагается Удержание за СО0.00</t>
  </si>
  <si>
    <t>Перевод средств по договору б/н от 23.07.2020 по Реестру Операций от 05.10.2022. Сумма комиссии 136 руб. 20 коп., НДС не облагается.</t>
  </si>
  <si>
    <t>&lt;SI&gt;Прием ден. нал. через УС 60033311 06.10.2022 12:23:21 Вноситель Гальцова Елена Викторовна(113031980) 32, прочее Самоинкосация</t>
  </si>
  <si>
    <t>ДОБРОВОЛЬНОЕ ПОЖЕРТВОВАНИЕ;Дата оплаты 07/10/2022;Плательщик:Лыбзикова;Дарья;</t>
  </si>
  <si>
    <t>Зачисление средств по операциям эквайринга. Мерчант №341000041647. Дата реестра 07.10.2022. Комиссия 1.06. Возврат покупки 0.00/0.00. НДС не облагается Удержание за СО0.00</t>
  </si>
  <si>
    <t>ДОБРОВОЛЬНОЕ ПОЖЕРТВОВАНИЕ;Дата оплаты 07/10/2022;Плательщик:Ерхолин;Александр;</t>
  </si>
  <si>
    <t>ЗА 07/10/2022;Катя Богатырёва;АЛЕКСАНДРОВА УЛЬЯНА ВЛАДИМИРОВНА;</t>
  </si>
  <si>
    <t>Перевод средств по договору б/н от 23.07.2020 по Реестру Операций от 06.10.2022. Сумма комиссии 131 руб. 40 коп., НДС не облагается.</t>
  </si>
  <si>
    <t>ДОБРОВОЛЬНОЕ ПОЖЕРТВОВАНИЕ;Дата оплаты 09/10/2022;Плательщик:Степанищева;Наташа;</t>
  </si>
  <si>
    <t>ДОБРОВОЛЬНОЕ ПОЖЕРТВОВАНИЕ;Дата оплаты 09/10/2022;Плательщик:Григорьева;Елена;</t>
  </si>
  <si>
    <t>ДОБРОВОЛЬНОЕ ПОЖЕРТВОВАНИЕ;Дата оплаты 09/10/2022;Плательщик:Жигунова;Валентина;</t>
  </si>
  <si>
    <t>ЗА 09/10/2022;Добровольное пожертвование;ЗОЛОТАРЕВА ОЛЬГА ВАСИЛЬЕВНА;</t>
  </si>
  <si>
    <t>Платеж по реестру за 07.10.2022, 08.10.2022, 09.10.2022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</si>
  <si>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10.10.2022. Комиссия 10.00. Возврат покупки 0.00/0.00. НДС не облагается Удержание за СО0.00</t>
  </si>
  <si>
    <t>ДОБРОВОЛЬНОЕ ПОЖЕРТВОВАНИЕ;Дата оплаты 10/10/2022;Плательщик:коновалов;Иван;</t>
  </si>
  <si>
    <t>ЗА 10/10/2022;Добровольное пожертвование;ЛАГУНОВА ГАЛИНА ПАВЛОВНА;</t>
  </si>
  <si>
    <t>ЗА 09/10/2022;Добровольное пожертвование;Алексей медведев;</t>
  </si>
  <si>
    <t>Перевод средств по договору б/н от 23.07.2020 по Реестру Операций от 07.10.2022. Сумма комиссии 65 руб. 40 коп., НДС не облагается.</t>
  </si>
  <si>
    <t>Перевод средств по договору б/н от 23.07.2020 по Реестру Операций от 08.10.2022. Сумма комиссии 70 руб. 20 коп., НДС не облагается.</t>
  </si>
  <si>
    <t>Перевод средств по договору б/н от 23.07.2020 по Реестру Операций от 09.10.2022. Сумма комиссии 74 руб. 40 коп., НДС не облагается.</t>
  </si>
  <si>
    <t>ЗА 10/10/2022;Добровольное пожертвование;Брюхова с;</t>
  </si>
  <si>
    <t>Выплата %% по договору 9013892815.ПУ00 от 09.09.2022 за период с 10.09.2022 по 10.10.2022, без НДС</t>
  </si>
  <si>
    <t>Возврат депозита по договору 9013892815.ПУ00 от 09.09.2022, без НДС</t>
  </si>
  <si>
    <t>ДОБРОВОЛЬНОЕ ПОЖЕРТВОВАНИЕ;Дата оплаты 11/10/2022;Плательщик:Попова;Татьяна;</t>
  </si>
  <si>
    <t>ДОБРОВОЛЬНОЕ ПОЖЕРТВОВАНИЕ;Дата оплаты 11/10/2022;Плательщик:Видякина;Марина;</t>
  </si>
  <si>
    <t>Платеж по реестру за 10.10.2022 г. Благотворительное пожертвование. НДС не облагается. Без НДС.</t>
  </si>
  <si>
    <t>Перевод средств по договору б/н от 23.07.2020 по Реестру Операций от 10.10.2022. Сумма комиссии 249 руб. 00 коп., НДС не облагается.</t>
  </si>
  <si>
    <t>ДОБРОВОЛЬНОЕ ПОЖЕРТВОВАНИЕ;Дата оплаты 12/10/2022;Плательщик:некрасова;светлана;</t>
  </si>
  <si>
    <t>ДОБРОВОЛЬНОЕ ПОЖЕРТВОВАНИЕ;Дата оплаты 12/10/2022;Плательщик:Закревский;Владимир;</t>
  </si>
  <si>
    <t>ЗА 12/10/2022;Катя Богатырёва,2года;ЖУКОВА ЕЛЕНА АЛЕКСЕЕВНА;</t>
  </si>
  <si>
    <t>ЗА 12/10/2022;Добровольное пожертвование;НАРТОВА НАТАЛЬЯ НИКОЛАЕВНА;</t>
  </si>
  <si>
    <t>ЗА 12/10/2022;для Кати Богатыревой;КВАСОВА АННА ИВАНОВНА;</t>
  </si>
  <si>
    <t>ЗА 12/10/2022;Добровольное пожертвование;СМАХТИНА АНАСТАСИЯ СЕРГЕЕВНА;</t>
  </si>
  <si>
    <t>Перевод средств по договору б/н от 23.07.2020 по Реестру Операций от 11.10.2022. Сумма комиссии 363 руб. 90 коп., НДС не облагается.</t>
  </si>
  <si>
    <t>Благотворительная помощь детям с онкогематологическими заболеваниями октябрь 2022 Сумма 50000-00</t>
  </si>
  <si>
    <t>Платеж по реестру за 12.10.2022 г. Благотворительное пожертвование. НДС не облагается. Без НДС.</t>
  </si>
  <si>
    <t>ЗА 13/10/2022;Кате Богатыревой;ПОПРЫГИНА ДАРЬЯ СЕРГЕЕВНА;</t>
  </si>
  <si>
    <t>ДОБРОВОЛЬНОЕ ПОЖЕРТВОВАНИЕ;Дата оплаты 13/10/2022;Плательщик:Елизарова;Юлия;</t>
  </si>
  <si>
    <t>ЗА 13/10/2022;Добровольное пожертвование;САФОНОВ АЛЕКСАНДР ВЛАДИМИРОВИЧ;</t>
  </si>
  <si>
    <t>ЗА 13/10/2022;Добровольное пожертвование;ДЖИКИЯ ОКСАНА ВИКТОРОВНА;dzikiya08@yandex.ru;</t>
  </si>
  <si>
    <t>ЗА 13/10/2022;Добровольное пожертвование;СКРИПЧЕНКОВ СЕРГЕЙ АЛЕКСЕЕВИЧ;</t>
  </si>
  <si>
    <t>Перевод средств по договору б/н от 23.07.2020 по Реестру Операций от 12.10.2022. Сумма комиссии 488 руб. 10 коп., НДС не облагается.</t>
  </si>
  <si>
    <t>ДОБРОВОЛЬНОЕ ПОЖЕРТВОВАНИЕ;Дата оплаты 14/10/2022;Плательщик:Ерхолин;Александр;</t>
  </si>
  <si>
    <t>Зачисление средств по операциям эквайринга. Мерчант №341000041647. Дата реестра 14.10.2022. Комиссия 21.00. Возврат покупки 0.00/0.00. НДС не облагается Удержание за СО0.00</t>
  </si>
  <si>
    <t>Перевод средств по договору б/н от 23.07.2020 по Реестру Операций от 13.10.2022. Сумма комиссии 154 руб. 80 коп., НДС не облагается.</t>
  </si>
  <si>
    <t>ЗА 14/10/2022;Добровольное пожертвование;Михайлусь Евгений Владимирович;Mikhailusev@gmail.com;</t>
  </si>
  <si>
    <t>ДОБРОВОЛЬНОЕ ПОЖЕРТВОВАНИЕ;Дата оплаты 15/10/2022;Плательщик:Сказкина;Наталия;</t>
  </si>
  <si>
    <t>Зачисление средств по операциям эквайринга. Мерчант №341000041647. Дата реестра 15.10.2022. Комиссия 1.62. Возврат покупки 0.00/0.00. НДС не облагается Удержание за СО0.00</t>
  </si>
  <si>
    <t>ДОБРОВОЛЬНОЕ ПОЖЕРТВОВАНИЕ;Дата оплаты 15/10/2022;Плательщик:Г;Татьяна;</t>
  </si>
  <si>
    <t>ДОБРОВОЛЬНОЕ ПОЖЕРТВОВАНИЕ;Дата оплаты 15/10/2022;Плательщик:Япрынцева;Светлана;</t>
  </si>
  <si>
    <t>ДОБРОВОЛЬНОЕ ПОЖЕРТВОВАНИЕ;Дата оплаты 15/10/2022;Плательщик:Киреев;Александр;</t>
  </si>
  <si>
    <t>ДОБРОВОЛЬНОЕ ПОЖЕРТВОВАНИЕ;Дата оплаты 15/10/2022;Плательщик:Антонов;алексей;</t>
  </si>
  <si>
    <t>ДОБРОВОЛЬНОЕ ПОЖЕРТВОВАНИЕ;Дата оплаты 15/10/2022;Махсимову Мише;Плательщик:Петрова;Елена;Владимировна;</t>
  </si>
  <si>
    <t>ДОБРОВОЛЬНОЕ ПОЖЕРТВОВАНИЕ;Дата оплаты 15/10/2022;Плательщик:Всех;Благ;</t>
  </si>
  <si>
    <t>ДОБРОВОЛЬНОЕ ПОЖЕРТВОВАНИЕ;Дата оплаты 16/10/2022;Плательщик:Григорьева;Елена;</t>
  </si>
  <si>
    <t>ДОБРОВОЛЬНОЕ ПОЖЕРТВОВАНИЕ;Дата оплаты 16/10/2022;Плательщик:Бавыкина;Юлия;</t>
  </si>
  <si>
    <t>ДОБРОВОЛЬНОЕ ПОЖЕРТВОВАНИЕ;Дата оплаты 16/10/2022;Плательщик:Жигунова;Валентина;</t>
  </si>
  <si>
    <t>ДОБРОВОЛЬНОЕ ПОЖЕРТВОВАНИЕ;Дата оплаты 16/10/2022;Плательщик:Горелова;Елена;</t>
  </si>
  <si>
    <t>ДОБРОВОЛЬНОЕ ПОЖЕРТВОВАНИЕ;Дата оплаты 16/10/2022;Плательщик:Слепых;Елена;</t>
  </si>
  <si>
    <t>ДОБРОВОЛЬНОЕ ПОЖЕРТВОВАНИЕ;Дата оплаты 16/10/2022;Плательщик:Орлова;Екатерина;г.Воронеж</t>
  </si>
  <si>
    <t>Зачисление средств по операциям эквайринга. Мерчант №341000041647. Дата реестра 16.10.2022. Комиссия 26.00. Возврат покупки 0.00/0.00. НДС не облагается Удержание за СО0.00</t>
  </si>
  <si>
    <t>ДОБРОВОЛЬНОЕ ПОЖЕРТВОВАНИЕ;Дата оплаты 17/10/2022;Плательщик:чебурина;ирина;</t>
  </si>
  <si>
    <t>ЗА 14/10/2022;Добровольное пожертвование Мише;КЛОКОВА ЕКАТЕРИНА ИГОРЕВНА;eklokova12@gmail.com;</t>
  </si>
  <si>
    <t>ЗА 16/10/2022;Добровольное пожертвование;ТЕЛЕГИНА НАТАЛЬЯ ВЛАДИМИРОВНА;</t>
  </si>
  <si>
    <t>ЗА 16/10/2022;Добровольное пожертвование;СЕМЕЙКИНА НАТАЛЬЯ ПЕТРОВНА;</t>
  </si>
  <si>
    <t>ЗА 15/10/2022;Добровольное пожертвование Махсимов Миша;МАРАХОВА АЛИНА ЮРЬЕВНА;</t>
  </si>
  <si>
    <t>ЗА 15/10/2022;Добровольное пожертвование;САЛЬНИКОВА КСЕНИЯ СЕРГЕЕВНА;</t>
  </si>
  <si>
    <t>ЗА 16/10/2022;Добровольное пожертвование;РОДИОНОВА ЕЛЕНА ВИКТОРОВНА;</t>
  </si>
  <si>
    <t>ЗА 15/10/2022;Махсимов Миша;КОЖЕКИНА ЗИНАИДА АЛЕКСАНДРОВНА;</t>
  </si>
  <si>
    <t>ЗА 15/10/2022;Махсимову Мише;КОЗЛОВА ЛЮДМИЛА ДМИТРИЕВНА;</t>
  </si>
  <si>
    <t>ЗА 15/10/2022;Добровольное пожертвование Махсимов Миша;ЖДАНОВА НАДЕЖДА ИВАНОВНА;</t>
  </si>
  <si>
    <t>ДОБРОВОЛЬНОЕ ПОЖЕРТВОВАНИЕ;Дата оплаты 17/10/2022;Плательщик:Шевлякова;Полина;</t>
  </si>
  <si>
    <t>ЗА 17/10/2022;Добровольное пожертвование;КИЛЬКИНСКИЙ АНДРЕЙ СЕРГЕЕВИЧ;</t>
  </si>
  <si>
    <t>ЗА 15/10/2022;Добровольное пожертвование;Лего Лего Лего;</t>
  </si>
  <si>
    <t>Зачисление средств по операциям эквайринга. Мерчант №341000041647. Дата реестра 17.10.2022. Комиссия 6.00. Возврат покупки 0.00/0.00. НДС не облагается Удержание за СО0.00</t>
  </si>
  <si>
    <t>ЗА 15/10/2022;Добровольное пожертвование;КУШНИНА ЕКАТЕРИНА БОРИСОВНА;</t>
  </si>
  <si>
    <t>ЗА 15/10/2022;Добровольное пожертвование;МЕЛЬНИКОВА ОЛЬГА АНАТОЛЬЕВНА;</t>
  </si>
  <si>
    <t>ЗА 16/10/2022;Махсимов Миша,8 лет;ЕКАТЕРИНА ЛЕОНИДОВНА;</t>
  </si>
  <si>
    <t>ЗА 15/10/2022;Махсимов Михаил;КАМИНСКАЯ АЛИНА САМВЕЛОВНА;</t>
  </si>
  <si>
    <t>ЗА 16/10/2022;Добровольное пожертвование Махсимову Миш;ВОЗНЕСЕНСКАЯ МАРИЯ АЛЕКСЕЕВНА;</t>
  </si>
  <si>
    <t>ЗА 15/10/2022;махсимов миша;КРИВЕНЦОВА ВАЛЕНТИНА АЛЕКСАНДРОВНА;</t>
  </si>
  <si>
    <t>ЗА 15/10/2022;Добровольное пожертвование;ПЛАТОНОВА ИЛЬМИРА РИФОВНА;</t>
  </si>
  <si>
    <t>ЗА 16/10/2022;Махсимов Миша;ГРИБАНОВА ТАТЬЯНА ВЛАДИМИРОВНА;</t>
  </si>
  <si>
    <t>ЗА 15/10/2022;Миша Махсимов;КОСТЯНОВА ЕЛЕНА ВИКТОРОВНА;</t>
  </si>
  <si>
    <t>ЗА 16/10/2022;Добровольное пож-ние для Махсимов Миша;СЛЮСАРЕНКО ЕЛЕНА АЛЕКСАНДРОВНА;</t>
  </si>
  <si>
    <t>ЗА 16/10/2022;Добровольное пожертвование;Кашина Людмила Юрьевна;</t>
  </si>
  <si>
    <t>ЗА 15/10/2022;Добр.пожертвование:Махсимов Миша,8 лет;СПИРИДОНОВА СВЕТЛАНА ВИТАЛЬЕВНА;</t>
  </si>
  <si>
    <t>ЗА 15/10/2022;Добровольное пожертвование Махсимов Миша;ПОГРЕБЕЦ ДАРЬЯ ИГОРЕВНА;</t>
  </si>
  <si>
    <t>ЗА 16/10/2022;Добровольное пожертвование;ФИЛИППОВА МАРИЯ АЛЕКСЕЕВНА;</t>
  </si>
  <si>
    <t>ЗА 17/10/2022;пожертвование Махсимову Михаилу;МУЗАЛЕВА АНАСТАСИЯ АЛЕКСАНДРОВНА;</t>
  </si>
  <si>
    <t>ЗА 17/10/2022;Добровольное пожертвование Махсимову М.;МУХИНА ОЛЬГА ВАСИЛЬЕВНА;mucha40@yandex.ru;</t>
  </si>
  <si>
    <t>ДОБРОВОЛЬНОЕ ПОЖЕРТВОВАНИЕ;Дата оплаты 17/10/2022;Плательщик:Писарева;Ирина;</t>
  </si>
  <si>
    <t>Платеж по реестру за 15.10.2022, 16.10.2022 г. Благотворительное пожертвование. НДС не облагается. Без НДС.</t>
  </si>
  <si>
    <t>ЗА 15/10/2022;Махсимову Михаилу Евгеньевичу;ГУРЬЯНОВА ЯНА МИХАЙЛОВНА;</t>
  </si>
  <si>
    <t>ЗА 16/10/2022;Добровольное пожертвование;Письменный Михаил Владимирович;</t>
  </si>
  <si>
    <t>ЗА 15/10/2022;Миша Максимов;ГРИБАНОВА ТАТЬЯНА ВЛАДИМИРОВНА;</t>
  </si>
  <si>
    <t>ЗА 17/10/2022;Добровольное пожертвование;Дикарева Татьяна Леонидовна;</t>
  </si>
  <si>
    <t>ЗА 17/10/2022;Добровольное пожертвован Максимову Мише;ЦИМКОВСКИЙ ВЛАДИМИР ВЛАДИМИРОВИЧ;</t>
  </si>
  <si>
    <t>Перевод средств по договору б/н от 23.07.2020 по Реестру Операций от 14.10.2022. Сумма комиссии 88 руб. 50 коп., НДС не облагается.</t>
  </si>
  <si>
    <t>ЗА 15/10/2022;Махсимов Миша;ГРИБАНОВА ТАТЬЯНА ВЛАДИМИРОВНА;</t>
  </si>
  <si>
    <t>Перевод средств по договору б/н от 23.07.2020 по Реестру Операций от 16.10.2022. Сумма комиссии 291 руб. 90 коп., НДС не облагается.</t>
  </si>
  <si>
    <t>Перевод средств по договору б/н от 23.07.2020 по Реестру Операций от 15.10.2022. Сумма комиссии 514 руб. 95 коп., НДС не облагается.</t>
  </si>
  <si>
    <t>ДОБРОВОЛЬНОЕ ПОЖЕРТВОВАНИЕ;Дата оплаты 18/10/2022;Плательщик:Степанищева;Наташа;</t>
  </si>
  <si>
    <t>Платеж по реестру за 17.10.2022 г. Благотворительное пожертвование. НДС не облагается. Без НДС.</t>
  </si>
  <si>
    <t>ДОБРОВОЛЬНОЕ ПОЖЕРТВОВАНИЕ;Дата оплаты 18/10/2022;Плательщик:Аксёнова;Мария;</t>
  </si>
  <si>
    <t>ЗА 18/10/2022;Добровольное пожертвовани Махсимов Миша;АЛИСТРАТОВА ЕКАТЕРИНА СЕРГЕЕВНА;</t>
  </si>
  <si>
    <t>Перевод средств по договору № 201606-5282 от 22.08.2016 по Реестру Операций от 17.10.2022. Сумма комиссии 14 руб. 70 коп., НДС не облагается.</t>
  </si>
  <si>
    <t>Перевод средств по договору б/н от 23.07.2020 по Реестру Операций от 17.10.2022. Сумма комиссии 148 руб. 20 коп., НДС не облагается.</t>
  </si>
  <si>
    <t>ДОБРОВОЛЬНОЕ ПОЖЕРТВОВАНИЕ;Дата оплаты 19/10/2022;Плательщик:Степанищева;Наташа;</t>
  </si>
  <si>
    <t>Зачисление средств по операциям эквайринга. Мерчант №341000041647. Дата реестра 19.10.2022. Комиссия 0.60. Возврат покупки 0.00/0.00. НДС не облагается Удержание за СО0.00</t>
  </si>
  <si>
    <t>ДОБРОВОЛЬНОЕ ПОЖЕРТВОВАНИЕ;Дата оплаты 19/10/2022;Плательщик:некрасова;светлана;</t>
  </si>
  <si>
    <t>ДОБРОВОЛЬНОЕ ПОЖЕРТВОВАНИЕ;Дата оплаты 19/10/2022;Плательщик:Крутых;Анна;</t>
  </si>
  <si>
    <t>ЗА 19/10/2022;Добровольное пожертвование;МАХСИМОВ ЕВГЕНИЙ РАВИЛЬЕВИЧ;</t>
  </si>
  <si>
    <t>ЗА 19/10/2022;Добровольное пожертвование;СОЧНЕВА ДИНА АЛЕКСАНДРОВНА;</t>
  </si>
  <si>
    <t>ЗА 19/10/2022;Добровольное пожертвование;ФОМЕНКОВА МАРИЯ ОЛЕГОВНА;</t>
  </si>
  <si>
    <t>ДОБРОВОЛЬНОЕ ПОЖЕРТВОВАНИЕ;Дата оплаты 19/10/2022;Плательщик:Субачевв;Галина;</t>
  </si>
  <si>
    <t>ЗА 19/10/2022;Добровольное пожертвование;Миронова Елена Юрьевна;</t>
  </si>
  <si>
    <t>Перевод средств по договору б/н от 23.07.2020 по Реестру Операций от 18.10.2022. Сумма комиссии 401 руб. 10 коп., НДС не облагается.</t>
  </si>
  <si>
    <t>Аванс по заработной плате по реестру №135 от 20.10.2022 в соответствии с Договором 13012059 от 25.05.2016</t>
  </si>
  <si>
    <t>ЗА 20/10/2022;Добровольное пожертвование для Кати;ЦВЕТОВА АЛЕНА НИКОЛАЕВНА;</t>
  </si>
  <si>
    <t>ЗА 20/10/2022;Добровольное пожертвование Богатырева К;КОЛОТЕВА ДИНА ЕВГЕНЬЕВНА;</t>
  </si>
  <si>
    <t>ДОБРОВОЛЬНОЕ ПОЖЕРТВОВАНИЕ;Дата оплаты 20/10/2022;Плательщик:Глазкова;Елена;</t>
  </si>
  <si>
    <t>ЗА 20/10/2022;Добровольное пожертвование;КАРПУНОВА ЕЛЕНА ИВАНОВНА;</t>
  </si>
  <si>
    <t>ЗА 20/10/2022;Добровольное пожертвование Миша Махсимов;КАЗМЕНКИНА ВАЛЕНТИНА ВЛАДИМИРОВНА;</t>
  </si>
  <si>
    <t>ДОБРОВОЛЬНОЕ ПОЖЕРТВОВАНИЕ;Дата оплаты 20/10/2022;Плательщик:Воронков;Денис;</t>
  </si>
  <si>
    <t>ЗА 19/10/2022;Добровольное пожертвование Богатырева;ГУСЕВА НАТАЛЬЯ ВЛАДИМИРОВНА;</t>
  </si>
  <si>
    <t>ДОБРОВОЛЬНОЕ ПОЖЕРТВОВАНИЕ;Дата оплаты 20/10/2022;Плательщик:Богданов;Эдуард;</t>
  </si>
  <si>
    <t>Перевод средств по договору б/н от 23.07.2020 по Реестру Операций от 19.10.2022. Сумма комиссии 286 руб. 20 коп., НДС не облагается.</t>
  </si>
  <si>
    <t>ЗА 20/10/2022;Добровольное пожертвование Махсимову М.Е;МАХСИМОВА ЕЛЕНА ЛЕОНИДОВНА;</t>
  </si>
  <si>
    <t>ЗА 20/10/2022;Добровольное пожертвование Махсимову М.Е;МАХСИМОВ ЕВГЕНИЙ РАВИЛЬЕВИЧ;</t>
  </si>
  <si>
    <t>ДОБРОВОЛЬНОЕ ПОЖЕРТВОВАНИЕ;Дата оплаты 21/10/2022;Плательщик:Лыбзикова;Дарья;</t>
  </si>
  <si>
    <t>ДОБРОВОЛЬНОЕ ПОЖЕРТВОВАНИЕ;Дата оплаты 21/10/2022;Плательщик:Ерхолин;Александр;</t>
  </si>
  <si>
    <t>ДОБРОВОЛЬНОЕ ПОЖЕРТВОВАНИЕ;Дата оплаты 21/10/2022;Плательщик:Япрынцева;Светлана;</t>
  </si>
  <si>
    <t>ДОБРОВОЛЬНОЕ ПОЖЕРТВОВАНИЕ;Дата оплаты 21/10/2022;Плательщик:Володина;Нелля;</t>
  </si>
  <si>
    <t>ЗА 21/10/2022;Астанин Матвей;ДЕШЕВЫХ АЛЕНА ВЛАДИМИРОВНА;</t>
  </si>
  <si>
    <t>ДОБРОВОЛЬНОЕ ПОЖЕРТВОВАНИЕ;Дата оплаты 21/10/2022;Плательщик:Преснякова;Наталья;Игоревна;</t>
  </si>
  <si>
    <t>ЗА 21/10/2022;Махсимов Миша;ЧУПАХИНА ЕКАТЕРИНА ВЛАДИМИРОВНА;</t>
  </si>
  <si>
    <t>ЗА 21/10/2022;Максимов Миша;ЧУПАХИНА ЕКАТЕРИНА ВЛАДИМИРОВНА;</t>
  </si>
  <si>
    <t>Платеж по реестру за 20.10.2022 г. Благотворительное пожертвование. НДС не облагается. Без НДС.</t>
  </si>
  <si>
    <t>Благотворительная помощь Богатыревой Кате , Без НДС</t>
  </si>
  <si>
    <t>Перевод средств по договору б/н от 23.07.2020 по Реестру Операций от 20.10.2022. Сумма комиссии 390 руб. 90 коп., НДС не облагается.</t>
  </si>
  <si>
    <t>ЗА 21/10/2022;Махсимов Миша;ГРИБАНОВА ТАТЬЯНА ВЛАДИМИРОВНА;</t>
  </si>
  <si>
    <t>БЛАГОТВОРИТЕЛЬНЫЙ ВЗНОС В ФОНД ПОМОЩИ ОНКОБОЛЬНЫМ ДЕТЯМ (БЕЗ ПУБЛИКАЦИИ) НДС НЕ ОБЛАГАЕТСЯ</t>
  </si>
  <si>
    <t>Зачисление средств по операциям эквайринга. Мерчант №341000041647. Дата реестра 22.10.2022. Комиссия 0.80. Возврат покупки 0.00/0.00. НДС не облагается Удержание за СО0.00</t>
  </si>
  <si>
    <t>ДОБРОВОЛЬНОЕ ПОЖЕРТВОВАНИЕ;Дата оплаты 22/10/2022;Плательщик:Сажина;Юлия;</t>
  </si>
  <si>
    <t>Зачисление средств по операциям эквайринга. Мерчант №341000041647. Дата реестра 23.10.2022. Комиссия 0.70. Возврат покупки 0.00/0.00. НДС не облагается Удержание за СО0.00</t>
  </si>
  <si>
    <t>ДОБРОВОЛЬНОЕ ПОЖЕРТВОВАНИЕ;Дата оплаты 23/10/2022;Плательщик:Григорьева;Елена;</t>
  </si>
  <si>
    <t>ДОБРОВОЛЬНОЕ ПОЖЕРТВОВАНИЕ;Дата оплаты 23/10/2022;Плательщик:Жигунова;Валентина;</t>
  </si>
  <si>
    <t>ДОБРОВОЛЬНОЕ ПОЖЕРТВОВАНИЕ;Дата оплаты 24/10/2022;Плательщик:Кочиева;Анна;</t>
  </si>
  <si>
    <t>ЗА 22/10/2022;Добровольное пожертвование;ИЛЬИНА ЮЛИЯ ВЛАДИМИРОВНА;</t>
  </si>
  <si>
    <t>ЗА 22/10/2022;Добровольное пожертвование;ПЛЕХОТКИНА МАРИНА ЮРЬЕВНА;</t>
  </si>
  <si>
    <t>ЗА 23/10/2022;Астанин Матвей;РЕДКОВА СВЕТЛАНА ЮРЬЕВНА;</t>
  </si>
  <si>
    <t>ЗА 23/10/2022;Добровольное пожертвование;ГАРШИНА ТАТЬЯНА ВЛАДИМИРОВНА;</t>
  </si>
  <si>
    <t>ДОБРОВОЛЬНОЕ ПОЖЕРТВОВАНИЕ;Дата оплаты 24/10/2022;Плательщик:Карапуз;Татьяна;</t>
  </si>
  <si>
    <t>ЗА 23/10/2022;Останин Матвей;ЗОЗУЛЯ ВЛАДИСЛАВ ВИТАЛЬЕВИЧ;</t>
  </si>
  <si>
    <t>ЗА 23/10/2022;Добровольное пожертвованиеАстанин Матвей;КУПРИНА АНАСТАСИЯ ВИКТОРОВНА;</t>
  </si>
  <si>
    <t>Платеж по реестру за 23.10.2022 г. Благотворительное пожертвование. НДС не облагается. Без НДС.</t>
  </si>
  <si>
    <t>ЗА 23/10/2022;Добровольное пожертвование Матвею;КНЯЗЕВА ЯНИНА ЮРЬЕВНА;</t>
  </si>
  <si>
    <t>ЗА 22/10/2022;Добровольное пожертвование Астанин М;РОЩУПКИНА ИРИНА АЛЕКСЕЕВНА;</t>
  </si>
  <si>
    <t>ЗА 22/10/2022;Добровольное пожертвование;КРИГЕР ТАТЬЯНА ВАЛЕРЬЕВНА;</t>
  </si>
  <si>
    <t>ДОБРОВОЛЬНОЕ ПОЖЕРТВОВАНИЕ;Дата оплаты 24/10/2022;Плательщик:Гайдукова;Людмила;</t>
  </si>
  <si>
    <t>Перевод средств по договору б/н от 23.07.2020 по Реестру Операций от 23.10.2022. Сумма комиссии 51 руб. 90 коп., НДС не облагается.</t>
  </si>
  <si>
    <t>Перевод средств по договору б/н от 23.07.2020 по Реестру Операций от 22.10.2022. Сумма комиссии 101 руб. 10 коп., НДС не облагается.</t>
  </si>
  <si>
    <t>18210102010011000110;ст. 78 НК РФ, год: 2022 решение N 111780 от 21.10.2022 Наименование: ФОНД "ДОБРОСВЕТ", ИНН: 3662987105, КПП: 366201001 Наименование НО: Инспекция Федеральной налоговой службы по Коминтернов</t>
  </si>
  <si>
    <t>ЗА 22/10/2022;Добровольное пожертвование;образцова ирина николаевна;</t>
  </si>
  <si>
    <t>Пожертвование по договору № 45БП/20 от 03 декабря 2020 г. в рамках благотворительной программы "Нужна помощь" Сумма 11202-00 Без налога (НДС)</t>
  </si>
  <si>
    <t>Пожертвование по договору № 5БПУЦ/19 от 23 января 2019 г.в рамках благотворительной программы "Нужна Помощь". Сумма 17230-74 Без налога (НДС)</t>
  </si>
  <si>
    <t>&lt;SI&gt;Прием ден. нал. через УС 60033308 24.10.2022 17:40:14 Вноситель Гальцова Елена Викторовна(113031980) 32, прочее Самоинкосация фонда</t>
  </si>
  <si>
    <t>Перевод средств по договору б/н от 23.07.2020 по Реестру Операций от 21.10.2022. Сумма комиссии 1243 руб. 80 коп., НДС не облагается.</t>
  </si>
  <si>
    <t>ЗА 25/10/2022;Кате Богатыревой;ДОЛИНОВА ПОЛИНА МИХАЙЛОВНА;</t>
  </si>
  <si>
    <t>ЗА 25/10/2022;Добровольное пожертвование;ХАРСЕЕВА ЕЛЕНА ГЕННАДЬЕВНА;</t>
  </si>
  <si>
    <t>Перевод средств по договору б/н от 23.07.2020 по Реестру Операций от 24.10.2022. Сумма комиссии 145 руб. 50 коп., НДС не облагается.</t>
  </si>
  <si>
    <t>Зачисление средств по операциям эквайринга. Мерчант №341000041647. Дата реестра 26.10.2022. Комиссия 0.74. Возврат покупки 0.00/0.00. НДС не облагается Удержание за СО0.00</t>
  </si>
  <si>
    <t>ДОБРОВОЛЬНОЕ ПОЖЕРТВОВАНИЕ;Дата оплаты 26/10/2022;Плательщик:некрасова;светлана;</t>
  </si>
  <si>
    <t>ДОБРОВОЛЬНОЕ ПОЖЕРТВОВАНИЕ;Дата оплаты 26/10/2022;Плательщик:Степанищева;Наташа;</t>
  </si>
  <si>
    <t>ДОБРОВОЛЬНОЕ ПОЖЕРТВОВАНИЕ;Дата оплаты 26/10/2022;Плательщик:Тельпова;Мария;</t>
  </si>
  <si>
    <t>ДОБРОВОЛЬНОЕ ПОЖЕРТВОВАНИЕ;Дата оплаты 26/10/2022;Плательщик:Завьялова;Мария;</t>
  </si>
  <si>
    <t>Платеж по реестру за 25.10.2022 г. Благотворительное пожертвование. НДС не облагается. Без НДС.</t>
  </si>
  <si>
    <t>&lt;SI&gt;Прием ден. нал. через УС 60032310 26.10.2022 18:20:41 Вноситель Гальцова Елена Викторовна(113031980) 32, прочее Самоинкосация</t>
  </si>
  <si>
    <t>Перевод средств по договору б/н от 23.07.2020 по Реестру Операций от 25.10.2022. Сумма комиссии 209 руб. 10 коп., НДС не облагается.</t>
  </si>
  <si>
    <t>ДОБРОВОЛЬНОЕ ПОЖЕРТВОВАНИЕ;Дата оплаты 27/10/2022;Плательщик:Бедрина;Екатерина;</t>
  </si>
  <si>
    <t>ДОБРОВОЛЬНОЕ ПОЖЕРТВОВАНИЕ;Дата оплаты 27/10/2022;Плательщик:Анохина;Анастасия;</t>
  </si>
  <si>
    <t>Перевод средств по договору б/н от 23.07.2020 по Реестру Операций от 26.10.2022. Сумма комиссии 142 руб. 50 коп., НДС не облагается.</t>
  </si>
  <si>
    <t>ДОБРОВОЛЬНОЕ ПОЖЕРТВОВАНИЕ;Дата оплаты 28/10/2022;Плательщик:Лыбзикова;Дарья;</t>
  </si>
  <si>
    <t>ДОБРОВОЛЬНОЕ ПОЖЕРТВОВАНИЕ;Дата оплаты 28/10/2022;Плательщик:Япрынцева;Светлана;</t>
  </si>
  <si>
    <t>ДОБРОВОЛЬНОЕ ПОЖЕРТВОВАНИЕ;Дата оплаты 28/10/2022;Плательщик:Ерхолин;Александр;</t>
  </si>
  <si>
    <t>ДОБРОВОЛЬНОЕ ПОЖЕРТВОВАНИЕ;Дата оплаты 28/10/2022;Плательщик:Воронежский центр контроля;качества;лекарств;</t>
  </si>
  <si>
    <t>Перевод средств по договору б/н от 23.07.2020 по Реестру Операций от 27.10.2022. Сумма комиссии 139 руб. 50 коп., НДС не облагается.</t>
  </si>
  <si>
    <t>ДОБР.ПОЖЕРТВОВАНИЕ ПО ДОГОВОРУ ОТ 18.11.2020 ЗА сентябрь 2022 (П.П.2.2.1) НДС не облагается.</t>
  </si>
  <si>
    <t>ЗА 28/10/2022;Добров пожертв ШАРЛОТФЕСТ 2022;ЯДЫКИНА СВЕТЛАНА АЛЕКСАНДРОВНА;</t>
  </si>
  <si>
    <t>ДОБРОВОЛЬНОЕ ПОЖЕРТВОВАНИЕ;Дата оплаты 29/10/2022;Плательщик:тукусер;светлана;</t>
  </si>
  <si>
    <t>ДОБРОВОЛЬНОЕ ПОЖЕРТВОВАНИЕ;Дата оплаты 29/10/2022;Плательщик:Кравец;Софья;</t>
  </si>
  <si>
    <t>ДОБРОВОЛЬНОЕ ПОЖЕРТВОВАНИЕ;Дата оплаты 30/10/2022;Плательщик:Григорьева;Елена;</t>
  </si>
  <si>
    <t>ДОБРОВОЛЬНОЕ ПОЖЕРТВОВАНИЕ;Дата оплаты 30/10/2022;Плательщик:Нечипоренко;Снежана;</t>
  </si>
  <si>
    <t>ДОБРОВОЛЬНОЕ ПОЖЕРТВОВАНИЕ;Дата оплаты 30/10/2022;Плательщик:Жигунова;Валентина;</t>
  </si>
  <si>
    <t>ЗА 30/10/2022;Добровольное пожертвование;БАБЕНКО ВЛАДИМИР ЮРЬЕВИЧ;</t>
  </si>
  <si>
    <t>ЗА 29/10/2022;Добровольное пожертвование Мише Махсимов;КАЦУРА ЕЛЕНА ИГОРЕВНА;slkch@mail.ru;</t>
  </si>
  <si>
    <t>ЗА 29/10/2022;Добровольное пожертвование;ФРОЛОВА ВАЛЕНТИНА ПЕТРОВНА;</t>
  </si>
  <si>
    <t>Перевод средств по договору б/н от 23.07.2020 по Реестру Операций от 30.10.2022. Сумма комиссии 99 руб. 60 коп., НДС не облагается.</t>
  </si>
  <si>
    <t>Перевод средств по договору б/н от 23.07.2020 по Реестру Операций от 29.10.2022. Сумма комиссии 120 руб. 60 коп., НДС не облагается.</t>
  </si>
  <si>
    <t>Реестр 23800// Перевод пожертвований за 19.09.2022-28.10.2022.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</si>
  <si>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28.10.2022. Сумма комиссии 436 руб. 35 коп., НДС не облагается.</t>
  </si>
  <si>
    <t>Авраменко София</t>
  </si>
  <si>
    <t>Глаголева Мария</t>
  </si>
  <si>
    <t>Мерзликин Даниил</t>
  </si>
  <si>
    <t xml:space="preserve">В октябре в рамках программы было реализовано:
4 октября  Даяна Лисневская. Подвижные игры с выполнением актерских задач и разгадыванием загадок.
7 октября Иван Бедненко. Для детей, находящихся в отделении, их родителей и всего медицинского персонала показано магическое представление.
11 октября Мастер-класс в Тануки. На базе ресторана Тануки прошел мастер-класс по изготовлению суши. Дети научились самостоятельно делать ролы, после этого провели дегустацию.
13 октября Татьяна Рубинштейн. Подопечные при помощи взрослых и самостоятельно сделали из бумаги, картона, аппликацию Зоопарк. 
20 октября Вера Орехова. Подопечные при помощи взрослых и самостоятельно сделали из бумаги, картона Влюбленную пчелку. 
25 октября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28 октября Хлопот Нет. День именинника. Праздник для именинников октября. К детям в гости приходил Бетмен, показано представление с вовлечением подопечных в игры. Именинники получили подарки, все участники праздника получили сувениры.
</t>
  </si>
  <si>
    <t>Оплата телефонов</t>
  </si>
  <si>
    <t>Оплата жд билетов</t>
  </si>
  <si>
    <t xml:space="preserve">Командировки </t>
  </si>
  <si>
    <t>Диплом</t>
  </si>
  <si>
    <t xml:space="preserve">Подведены итоги акции «Добрый букет» - 73 учебных заведения и 268 классов из Воронежа, Воронежской области и Москвы совершили пожертвования. 7 504 ребёнка стали участниками одного большого и доброго дела.
Собрано 1 011 447 рублей.
</t>
  </si>
  <si>
    <t>Привлечено пожертвований в октябре – 3 251 490,22 рублей.</t>
  </si>
  <si>
    <t>Выручка по коммерческой деятельности –  37 390,41 рублей.</t>
  </si>
  <si>
    <t>Число подписчиков в социальных сетях увеличилось на 46 человек</t>
  </si>
  <si>
    <t>1-2 октября на III Межрегиональная конференция педагогов, психологов и психотерапевтов «Мир глазами ребёнка» работала благотворительная ярмарка. Собрано 8 600 рублей.</t>
  </si>
  <si>
    <t>19 октября состоялся концерт проекта «Открытое сердце» «Музыка нас связала». Собрано 31 700 рублей.</t>
  </si>
  <si>
    <t xml:space="preserve">20 и 21 октября сотрудники фонда "ДоброСвет" посетили главную профессиональную конференцию "Благотворительность против рака", организованную фондом "Подари жизнь". На конференции собрались сотрудники всех крупных фондов, оказывающих помощь детям и взрослым с онкологическими заболеваниями.
Директор фонда Александры Роднищевой выступила спикером на открытии конференции и панельной дискуссии на тему "Опора на ценности в игре без правил". Также впервые участие в конференции "Благотворительность против рака" приняла заведующая онкоотделения ВОДКБ №1 Наталья Борисовна Юдина
</t>
  </si>
  <si>
    <t xml:space="preserve">25 октября стартовал традиционная осенняя акция – Шарлотфест2022. </t>
  </si>
  <si>
    <t>Оплата ж/д билеты</t>
  </si>
  <si>
    <t>Закупка материалов</t>
  </si>
  <si>
    <t>Командировки</t>
  </si>
  <si>
    <t xml:space="preserve">С 1 февраля (по 31.01.2023) реализуется проект «Волонтерский вектор» при поддержке Фонда Президентских грантов. 
</t>
  </si>
  <si>
    <t>14 октября третий тренинг для больничных волонтеров, присутствовали 28 человек.</t>
  </si>
  <si>
    <t xml:space="preserve">06 октября первый и второй тренинг для больничных волонтеров, присутствовали 17 человек.
</t>
  </si>
  <si>
    <t xml:space="preserve">В течение месяца состоялось 15 посещений больницы 35-ю волонтерами.
</t>
  </si>
  <si>
    <t>Всего в волонтерской деятельности фонда в сентябре приняли участие 79 человек (в том числе автоволонтеры, фотографы, дизайнеры, волонтеры на благ.мероприятиях).</t>
  </si>
  <si>
    <t xml:space="preserve">В реабилитационной программе начались развивающие и творческие онлайн занятия. Прошло 37 занятий (12 волонтеров)
</t>
  </si>
  <si>
    <t>Психологическую поддержку получили  8 семей, проведены 23 консультации</t>
  </si>
  <si>
    <t>Началась подготовка выездной реабилитационной программы «Семейные выходные».</t>
  </si>
  <si>
    <t>Заработанная плата</t>
  </si>
  <si>
    <t xml:space="preserve"> Фонд Потанина 02722 (10 мл.) Семейные выходные</t>
  </si>
  <si>
    <t>Оплата счетов</t>
  </si>
  <si>
    <t xml:space="preserve">Командировки сотрудников   </t>
  </si>
  <si>
    <t>Оплата сотовой связи</t>
  </si>
  <si>
    <t>Оплата труда психолога</t>
  </si>
  <si>
    <t>Аудит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</si>
</sst>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2" xfId="0" applyFont="1" applyFill="1" applyBorder="1"/>
    <xf numFmtId="0" fontId="4" fillId="4" borderId="8" xfId="0" applyFont="1" applyFill="1" applyBorder="1"/>
    <xf numFmtId="0" fontId="4" fillId="0" borderId="8" xfId="0" applyFont="1" applyBorder="1"/>
    <xf numFmtId="0" fontId="5" fillId="0" borderId="2" xfId="0" applyFont="1" applyBorder="1"/>
    <xf numFmtId="0" fontId="5" fillId="0" borderId="2" xfId="0" applyFont="1" applyBorder="1" applyAlignment="1"/>
    <xf numFmtId="0" fontId="4" fillId="0" borderId="2" xfId="0" applyFont="1" applyBorder="1" applyAlignment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4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2" fontId="4" fillId="4" borderId="6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/>
    </xf>
    <xf numFmtId="2" fontId="4" fillId="4" borderId="7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45"/>
  <sheetViews>
    <sheetView tabSelected="1" zoomScaleNormal="100" workbookViewId="0">
      <selection activeCell="G135" sqref="G135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72" t="s">
        <v>13</v>
      </c>
      <c r="B1" s="172"/>
      <c r="C1" s="172"/>
      <c r="D1" s="172"/>
      <c r="E1" s="172"/>
      <c r="F1" s="172"/>
      <c r="G1" s="172"/>
      <c r="H1" s="172"/>
      <c r="I1" s="172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x14ac:dyDescent="0.15">
      <c r="A2" s="173"/>
      <c r="B2" s="175"/>
      <c r="C2" s="176"/>
      <c r="D2" s="177" t="s">
        <v>335</v>
      </c>
      <c r="E2" s="177"/>
      <c r="F2" s="177"/>
      <c r="G2" s="177"/>
      <c r="H2" s="177"/>
      <c r="I2" s="17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x14ac:dyDescent="0.15">
      <c r="A3" s="173"/>
      <c r="B3" s="175"/>
      <c r="C3" s="176"/>
      <c r="D3" s="177"/>
      <c r="E3" s="177"/>
      <c r="F3" s="177"/>
      <c r="G3" s="177"/>
      <c r="H3" s="177"/>
      <c r="I3" s="17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x14ac:dyDescent="0.15">
      <c r="A4" s="173"/>
      <c r="B4" s="175"/>
      <c r="C4" s="176"/>
      <c r="D4" s="177"/>
      <c r="E4" s="177"/>
      <c r="F4" s="177"/>
      <c r="G4" s="177"/>
      <c r="H4" s="177"/>
      <c r="I4" s="17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x14ac:dyDescent="0.15">
      <c r="A5" s="173"/>
      <c r="B5" s="175"/>
      <c r="C5" s="176"/>
      <c r="D5" s="177"/>
      <c r="E5" s="177"/>
      <c r="F5" s="177"/>
      <c r="G5" s="177"/>
      <c r="H5" s="177"/>
      <c r="I5" s="17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ht="20.25" customHeight="1" x14ac:dyDescent="0.15">
      <c r="A6" s="173"/>
      <c r="B6" s="175"/>
      <c r="C6" s="176"/>
      <c r="D6" s="177"/>
      <c r="E6" s="177"/>
      <c r="F6" s="177"/>
      <c r="G6" s="177"/>
      <c r="H6" s="177"/>
      <c r="I6" s="17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ht="3.75" customHeight="1" x14ac:dyDescent="0.15">
      <c r="A7" s="173"/>
      <c r="B7" s="175"/>
      <c r="C7" s="176"/>
      <c r="D7" s="177"/>
      <c r="E7" s="177"/>
      <c r="F7" s="177"/>
      <c r="G7" s="177"/>
      <c r="H7" s="177"/>
      <c r="I7" s="17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ht="1.5" hidden="1" customHeight="1" x14ac:dyDescent="0.15">
      <c r="A8" s="173"/>
      <c r="B8" s="175"/>
      <c r="C8" s="176"/>
      <c r="D8" s="6"/>
      <c r="E8" s="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ht="15" hidden="1" customHeight="1" x14ac:dyDescent="0.15">
      <c r="A9" s="173"/>
      <c r="B9" s="175"/>
      <c r="C9" s="176"/>
      <c r="D9" s="6"/>
      <c r="E9" s="8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15" hidden="1" customHeight="1" x14ac:dyDescent="0.15">
      <c r="A10" s="173"/>
      <c r="B10" s="175"/>
      <c r="C10" s="176"/>
      <c r="D10" s="6"/>
      <c r="E10" s="8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15" hidden="1" customHeight="1" x14ac:dyDescent="0.15">
      <c r="A11" s="174"/>
      <c r="B11" s="175"/>
      <c r="C11" s="176"/>
      <c r="D11" s="6"/>
      <c r="E11" s="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44" ht="10.5" customHeight="1" x14ac:dyDescent="0.15">
      <c r="A12" s="150" t="s">
        <v>336</v>
      </c>
      <c r="B12" s="151"/>
      <c r="C12" s="151"/>
      <c r="D12" s="151"/>
      <c r="E12" s="151"/>
      <c r="F12" s="151"/>
      <c r="G12" s="151"/>
      <c r="H12" s="154">
        <v>14185046.939999999</v>
      </c>
      <c r="I12" s="155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s="9" customFormat="1" ht="10.5" customHeight="1" x14ac:dyDescent="0.15">
      <c r="A13" s="159" t="s">
        <v>337</v>
      </c>
      <c r="B13" s="159"/>
      <c r="C13" s="159"/>
      <c r="D13" s="159"/>
      <c r="E13" s="159"/>
      <c r="F13" s="159"/>
      <c r="G13" s="159"/>
      <c r="H13" s="160">
        <v>3251490.22</v>
      </c>
      <c r="I13" s="161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 s="9" customFormat="1" ht="10.5" customHeight="1" x14ac:dyDescent="0.15">
      <c r="A14" s="156" t="s">
        <v>70</v>
      </c>
      <c r="B14" s="157"/>
      <c r="C14" s="157"/>
      <c r="D14" s="157"/>
      <c r="E14" s="157"/>
      <c r="F14" s="157"/>
      <c r="G14" s="158"/>
      <c r="H14" s="163">
        <v>37390.410000000003</v>
      </c>
      <c r="I14" s="164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</row>
    <row r="15" spans="1:44" x14ac:dyDescent="0.15">
      <c r="A15" s="169"/>
      <c r="B15" s="170"/>
      <c r="C15" s="170"/>
      <c r="D15" s="170"/>
      <c r="E15" s="170"/>
      <c r="F15" s="170"/>
      <c r="G15" s="170"/>
      <c r="H15" s="170"/>
      <c r="I15" s="170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44" s="10" customFormat="1" ht="10.5" customHeight="1" x14ac:dyDescent="0.15">
      <c r="A16" s="171" t="s">
        <v>338</v>
      </c>
      <c r="B16" s="171"/>
      <c r="C16" s="171"/>
      <c r="D16" s="171"/>
      <c r="E16" s="171"/>
      <c r="F16" s="171"/>
      <c r="G16" s="171"/>
      <c r="H16" s="160">
        <f>SUM(H18:I19,H17)</f>
        <v>3689270.36</v>
      </c>
      <c r="I16" s="161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:44" s="11" customFormat="1" x14ac:dyDescent="0.15">
      <c r="A17" s="162" t="s">
        <v>14</v>
      </c>
      <c r="B17" s="162"/>
      <c r="C17" s="162"/>
      <c r="D17" s="162"/>
      <c r="E17" s="162"/>
      <c r="F17" s="162"/>
      <c r="G17" s="162"/>
      <c r="H17" s="167">
        <v>3518325.38</v>
      </c>
      <c r="I17" s="168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spans="1:44" s="11" customFormat="1" ht="10.5" customHeight="1" x14ac:dyDescent="0.15">
      <c r="A18" s="165" t="s">
        <v>15</v>
      </c>
      <c r="B18" s="166"/>
      <c r="C18" s="166"/>
      <c r="D18" s="166"/>
      <c r="E18" s="166"/>
      <c r="F18" s="166"/>
      <c r="G18" s="166"/>
      <c r="H18" s="167">
        <v>170116.28</v>
      </c>
      <c r="I18" s="168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</row>
    <row r="19" spans="1:44" s="11" customFormat="1" ht="10.5" customHeight="1" x14ac:dyDescent="0.15">
      <c r="A19" s="152" t="s">
        <v>71</v>
      </c>
      <c r="B19" s="153"/>
      <c r="C19" s="153"/>
      <c r="D19" s="153"/>
      <c r="E19" s="153"/>
      <c r="F19" s="153"/>
      <c r="G19" s="153"/>
      <c r="H19" s="167">
        <v>828.7</v>
      </c>
      <c r="I19" s="168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:44" s="11" customFormat="1" ht="10.5" customHeight="1" x14ac:dyDescent="0.15">
      <c r="A20" s="152"/>
      <c r="B20" s="153"/>
      <c r="C20" s="153"/>
      <c r="D20" s="153"/>
      <c r="E20" s="153"/>
      <c r="F20" s="153"/>
      <c r="G20" s="153"/>
      <c r="H20" s="179"/>
      <c r="I20" s="179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s="11" customFormat="1" ht="10.5" customHeight="1" x14ac:dyDescent="0.15">
      <c r="A21" s="150" t="s">
        <v>339</v>
      </c>
      <c r="B21" s="151"/>
      <c r="C21" s="151"/>
      <c r="D21" s="151"/>
      <c r="E21" s="151"/>
      <c r="F21" s="151"/>
      <c r="G21" s="151"/>
      <c r="H21" s="155">
        <v>13704448.439999999</v>
      </c>
      <c r="I21" s="18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spans="1:44" x14ac:dyDescent="0.15">
      <c r="A22" s="182"/>
      <c r="B22" s="168"/>
      <c r="C22" s="168"/>
      <c r="D22" s="168"/>
      <c r="E22" s="168"/>
      <c r="F22" s="168"/>
      <c r="G22" s="168"/>
      <c r="H22" s="168"/>
      <c r="I22" s="16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</row>
    <row r="23" spans="1:44" x14ac:dyDescent="0.15">
      <c r="A23" s="12" t="s">
        <v>16</v>
      </c>
      <c r="B23" s="13"/>
      <c r="C23" s="13"/>
      <c r="D23" s="13"/>
      <c r="E23" s="13"/>
      <c r="F23" s="13"/>
      <c r="G23" s="13"/>
      <c r="H23" s="142">
        <f>SUM(A24:B33)</f>
        <v>174610.41</v>
      </c>
      <c r="I23" s="14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pans="1:44" x14ac:dyDescent="0.15">
      <c r="A24" s="181" t="s">
        <v>17</v>
      </c>
      <c r="B24" s="181"/>
      <c r="C24" s="181" t="s">
        <v>9</v>
      </c>
      <c r="D24" s="181"/>
      <c r="E24" s="181"/>
      <c r="F24" s="181"/>
      <c r="G24" s="181"/>
      <c r="H24" s="181"/>
      <c r="I24" s="17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</row>
    <row r="25" spans="1:44" x14ac:dyDescent="0.15">
      <c r="A25" s="96" t="s">
        <v>340</v>
      </c>
      <c r="B25" s="61"/>
      <c r="C25" s="96"/>
      <c r="D25" s="62"/>
      <c r="E25" s="62"/>
      <c r="F25" s="62"/>
      <c r="G25" s="62"/>
      <c r="H25" s="62"/>
      <c r="I25" s="62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</row>
    <row r="26" spans="1:44" x14ac:dyDescent="0.15">
      <c r="A26" s="69">
        <v>2536.6999999999998</v>
      </c>
      <c r="B26" s="71"/>
      <c r="C26" s="69" t="s">
        <v>341</v>
      </c>
      <c r="D26" s="70"/>
      <c r="E26" s="70"/>
      <c r="F26" s="70"/>
      <c r="G26" s="70"/>
      <c r="H26" s="70"/>
      <c r="I26" s="90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</row>
    <row r="27" spans="1:44" x14ac:dyDescent="0.15">
      <c r="A27" s="87">
        <v>2100</v>
      </c>
      <c r="B27" s="84"/>
      <c r="C27" s="87" t="s">
        <v>342</v>
      </c>
      <c r="D27" s="83"/>
      <c r="E27" s="83"/>
      <c r="F27" s="83"/>
      <c r="G27" s="83"/>
      <c r="H27" s="83"/>
      <c r="I27" s="90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</row>
    <row r="28" spans="1:44" s="97" customFormat="1" x14ac:dyDescent="0.15">
      <c r="A28" s="96" t="s">
        <v>237</v>
      </c>
      <c r="B28" s="61"/>
      <c r="C28" s="96"/>
      <c r="D28" s="62"/>
      <c r="E28" s="62"/>
      <c r="F28" s="62"/>
      <c r="G28" s="62"/>
      <c r="H28" s="62"/>
      <c r="I28" s="6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</row>
    <row r="29" spans="1:44" x14ac:dyDescent="0.15">
      <c r="A29" s="89">
        <v>144700</v>
      </c>
      <c r="B29" s="91"/>
      <c r="C29" s="89" t="s">
        <v>343</v>
      </c>
      <c r="D29" s="90"/>
      <c r="E29" s="90"/>
      <c r="F29" s="90"/>
      <c r="G29" s="90"/>
      <c r="H29" s="90"/>
      <c r="I29" s="90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</row>
    <row r="30" spans="1:44" x14ac:dyDescent="0.15">
      <c r="A30" s="89">
        <v>24137.96</v>
      </c>
      <c r="B30" s="91"/>
      <c r="C30" s="89" t="s">
        <v>238</v>
      </c>
      <c r="D30" s="90"/>
      <c r="E30" s="90"/>
      <c r="F30" s="90"/>
      <c r="G30" s="90"/>
      <c r="H30" s="90"/>
      <c r="I30" s="90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  <row r="31" spans="1:44" x14ac:dyDescent="0.15">
      <c r="A31" s="119">
        <v>134.27000000000001</v>
      </c>
      <c r="B31" s="123"/>
      <c r="C31" s="119" t="s">
        <v>344</v>
      </c>
      <c r="D31" s="120"/>
      <c r="E31" s="120"/>
      <c r="F31" s="120"/>
      <c r="G31" s="120"/>
      <c r="H31" s="120"/>
      <c r="I31" s="120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x14ac:dyDescent="0.15">
      <c r="A32" s="89">
        <v>275.69</v>
      </c>
      <c r="B32" s="91"/>
      <c r="C32" s="89" t="s">
        <v>239</v>
      </c>
      <c r="D32" s="90"/>
      <c r="E32" s="90"/>
      <c r="F32" s="90"/>
      <c r="G32" s="90"/>
      <c r="H32" s="90"/>
      <c r="I32" s="90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4" ht="10.5" customHeight="1" x14ac:dyDescent="0.15">
      <c r="A33" s="185">
        <v>725.79</v>
      </c>
      <c r="B33" s="186"/>
      <c r="C33" s="181" t="s">
        <v>18</v>
      </c>
      <c r="D33" s="181"/>
      <c r="E33" s="181"/>
      <c r="F33" s="181"/>
      <c r="G33" s="181"/>
      <c r="H33" s="181"/>
      <c r="I33" s="17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</row>
    <row r="34" spans="1:44" x14ac:dyDescent="0.15">
      <c r="A34" s="12" t="s">
        <v>19</v>
      </c>
      <c r="B34" s="13"/>
      <c r="C34" s="13"/>
      <c r="D34" s="13"/>
      <c r="E34" s="13"/>
      <c r="F34" s="13"/>
      <c r="G34" s="13"/>
      <c r="H34" s="142">
        <f>SUM(A35:B75)</f>
        <v>2902546.2100000004</v>
      </c>
      <c r="I34" s="143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2"/>
      <c r="AF34" s="112"/>
      <c r="AG34" s="112"/>
      <c r="AH34" s="112"/>
      <c r="AI34" s="112"/>
      <c r="AJ34" s="112"/>
      <c r="AK34" s="112"/>
      <c r="AL34" s="112"/>
      <c r="AM34" s="112"/>
    </row>
    <row r="35" spans="1:44" x14ac:dyDescent="0.15">
      <c r="A35" s="194">
        <v>58000</v>
      </c>
      <c r="B35" s="195"/>
      <c r="C35" s="38" t="s">
        <v>345</v>
      </c>
      <c r="D35" s="39"/>
      <c r="E35" s="39"/>
      <c r="F35" s="39"/>
      <c r="G35" s="39"/>
      <c r="H35" s="39"/>
      <c r="I35" s="90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1:44" x14ac:dyDescent="0.15">
      <c r="A36" s="196">
        <v>14094</v>
      </c>
      <c r="B36" s="20"/>
      <c r="C36" s="65" t="s">
        <v>346</v>
      </c>
      <c r="D36" s="66"/>
      <c r="E36" s="66"/>
      <c r="F36" s="66"/>
      <c r="G36" s="66" t="s">
        <v>350</v>
      </c>
      <c r="H36" s="66"/>
      <c r="I36" s="90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1:44" x14ac:dyDescent="0.15">
      <c r="A37" s="18">
        <v>98641</v>
      </c>
      <c r="B37" s="20"/>
      <c r="C37" s="53" t="s">
        <v>347</v>
      </c>
      <c r="D37" s="46"/>
      <c r="E37" s="46"/>
      <c r="F37" s="46"/>
      <c r="G37" s="46"/>
      <c r="H37" s="46"/>
      <c r="I37" s="90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1:44" x14ac:dyDescent="0.15">
      <c r="A38" s="18">
        <v>72000</v>
      </c>
      <c r="B38" s="20"/>
      <c r="C38" s="78" t="s">
        <v>348</v>
      </c>
      <c r="D38" s="46"/>
      <c r="E38" s="46"/>
      <c r="F38" s="46"/>
      <c r="G38" s="46"/>
      <c r="H38" s="46"/>
      <c r="I38" s="90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1:44" x14ac:dyDescent="0.15">
      <c r="A39" s="18">
        <v>3700</v>
      </c>
      <c r="B39" s="20"/>
      <c r="C39" s="89" t="s">
        <v>349</v>
      </c>
      <c r="D39" s="90"/>
      <c r="E39" s="90"/>
      <c r="F39" s="90"/>
      <c r="G39" s="90"/>
      <c r="H39" s="90"/>
      <c r="I39" s="90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7"/>
      <c r="AF39" s="67"/>
      <c r="AG39" s="67"/>
      <c r="AH39" s="67"/>
      <c r="AI39" s="67"/>
      <c r="AJ39" s="67"/>
      <c r="AK39" s="67"/>
      <c r="AL39" s="67"/>
      <c r="AM39" s="67"/>
    </row>
    <row r="40" spans="1:44" x14ac:dyDescent="0.15">
      <c r="A40" s="18">
        <v>10000</v>
      </c>
      <c r="B40" s="20"/>
      <c r="C40" s="178" t="s">
        <v>351</v>
      </c>
      <c r="D40" s="179"/>
      <c r="E40" s="179"/>
      <c r="F40" s="179"/>
      <c r="G40" s="179"/>
      <c r="H40" s="179"/>
      <c r="I40" s="17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7"/>
      <c r="AF40" s="67"/>
      <c r="AG40" s="67"/>
      <c r="AH40" s="67"/>
      <c r="AI40" s="67"/>
      <c r="AJ40" s="67"/>
      <c r="AK40" s="67"/>
      <c r="AL40" s="67"/>
      <c r="AM40" s="67"/>
    </row>
    <row r="41" spans="1:44" x14ac:dyDescent="0.15">
      <c r="A41" s="18">
        <v>2039999.28</v>
      </c>
      <c r="B41" s="20"/>
      <c r="C41" s="78" t="s">
        <v>352</v>
      </c>
      <c r="D41" s="79"/>
      <c r="E41" s="79"/>
      <c r="F41" s="79"/>
      <c r="G41" s="79"/>
      <c r="H41" s="79"/>
      <c r="I41" s="90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7"/>
      <c r="AF41" s="67"/>
      <c r="AG41" s="67"/>
      <c r="AH41" s="67"/>
      <c r="AI41" s="67"/>
      <c r="AJ41" s="67"/>
      <c r="AK41" s="67"/>
      <c r="AL41" s="67"/>
      <c r="AM41" s="67"/>
    </row>
    <row r="42" spans="1:44" x14ac:dyDescent="0.15">
      <c r="A42" s="18">
        <v>70351</v>
      </c>
      <c r="B42" s="20"/>
      <c r="C42" s="89" t="s">
        <v>353</v>
      </c>
      <c r="D42" s="90"/>
      <c r="E42" s="90"/>
      <c r="F42" s="90"/>
      <c r="G42" s="90"/>
      <c r="H42" s="90"/>
      <c r="I42" s="90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44" x14ac:dyDescent="0.15">
      <c r="A43" s="18">
        <v>20882.14</v>
      </c>
      <c r="B43" s="20"/>
      <c r="C43" s="89" t="s">
        <v>354</v>
      </c>
      <c r="D43" s="90"/>
      <c r="E43" s="90"/>
      <c r="F43" s="90"/>
      <c r="G43" s="90"/>
      <c r="H43" s="90"/>
      <c r="I43" s="90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7"/>
      <c r="AF43" s="67"/>
      <c r="AG43" s="67"/>
      <c r="AH43" s="67"/>
      <c r="AI43" s="67"/>
      <c r="AJ43" s="67"/>
      <c r="AK43" s="67"/>
      <c r="AL43" s="67"/>
      <c r="AM43" s="67"/>
    </row>
    <row r="44" spans="1:44" x14ac:dyDescent="0.15">
      <c r="A44" s="18">
        <v>128000</v>
      </c>
      <c r="B44" s="20"/>
      <c r="C44" s="119" t="s">
        <v>355</v>
      </c>
      <c r="D44" s="120"/>
      <c r="E44" s="120"/>
      <c r="F44" s="120"/>
      <c r="G44" s="120"/>
      <c r="H44" s="120"/>
      <c r="I44" s="120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7"/>
      <c r="AF44" s="67"/>
      <c r="AG44" s="67"/>
      <c r="AH44" s="67"/>
      <c r="AI44" s="67"/>
      <c r="AJ44" s="67"/>
      <c r="AK44" s="67"/>
      <c r="AL44" s="67"/>
      <c r="AM44" s="67"/>
    </row>
    <row r="45" spans="1:44" x14ac:dyDescent="0.15">
      <c r="A45" s="18">
        <v>4200</v>
      </c>
      <c r="B45" s="20"/>
      <c r="C45" s="78" t="s">
        <v>363</v>
      </c>
      <c r="D45" s="79"/>
      <c r="E45" s="79"/>
      <c r="F45" s="79"/>
      <c r="G45" s="79"/>
      <c r="H45" s="79"/>
      <c r="I45" s="90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7"/>
      <c r="AF45" s="67"/>
      <c r="AG45" s="67"/>
      <c r="AH45" s="67"/>
      <c r="AI45" s="67"/>
      <c r="AJ45" s="67"/>
      <c r="AK45" s="67"/>
      <c r="AL45" s="67"/>
      <c r="AM45" s="67"/>
    </row>
    <row r="46" spans="1:44" x14ac:dyDescent="0.15">
      <c r="A46" s="18">
        <v>3991</v>
      </c>
      <c r="B46" s="20"/>
      <c r="C46" s="87" t="s">
        <v>364</v>
      </c>
      <c r="D46" s="83"/>
      <c r="E46" s="83"/>
      <c r="F46" s="83"/>
      <c r="G46" s="83"/>
      <c r="H46" s="83"/>
      <c r="I46" s="90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1:44" x14ac:dyDescent="0.15">
      <c r="A47" s="85">
        <v>1321</v>
      </c>
      <c r="B47" s="86"/>
      <c r="C47" s="87" t="s">
        <v>365</v>
      </c>
      <c r="D47" s="83"/>
      <c r="E47" s="83"/>
      <c r="F47" s="83"/>
      <c r="G47" s="83"/>
      <c r="H47" s="83"/>
      <c r="I47" s="90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1:44" x14ac:dyDescent="0.15">
      <c r="A48" s="121">
        <v>1178</v>
      </c>
      <c r="B48" s="122"/>
      <c r="C48" s="119" t="s">
        <v>366</v>
      </c>
      <c r="D48" s="120"/>
      <c r="E48" s="120"/>
      <c r="F48" s="120"/>
      <c r="G48" s="120"/>
      <c r="H48" s="120"/>
      <c r="I48" s="120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7"/>
      <c r="AF48" s="67"/>
      <c r="AG48" s="67"/>
      <c r="AH48" s="67"/>
      <c r="AI48" s="67"/>
      <c r="AJ48" s="67"/>
      <c r="AK48" s="67"/>
      <c r="AL48" s="67"/>
      <c r="AM48" s="67"/>
    </row>
    <row r="49" spans="1:39" x14ac:dyDescent="0.15">
      <c r="A49" s="121">
        <v>3301</v>
      </c>
      <c r="B49" s="122"/>
      <c r="C49" s="119" t="s">
        <v>367</v>
      </c>
      <c r="D49" s="120"/>
      <c r="E49" s="120"/>
      <c r="F49" s="120"/>
      <c r="G49" s="120"/>
      <c r="H49" s="120"/>
      <c r="I49" s="120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7"/>
      <c r="AF49" s="67"/>
      <c r="AG49" s="67"/>
      <c r="AH49" s="67"/>
      <c r="AI49" s="67"/>
      <c r="AJ49" s="67"/>
      <c r="AK49" s="67"/>
      <c r="AL49" s="67"/>
      <c r="AM49" s="67"/>
    </row>
    <row r="50" spans="1:39" x14ac:dyDescent="0.15">
      <c r="A50" s="121">
        <v>1613</v>
      </c>
      <c r="B50" s="122"/>
      <c r="C50" s="119" t="s">
        <v>368</v>
      </c>
      <c r="D50" s="120"/>
      <c r="E50" s="120"/>
      <c r="F50" s="120"/>
      <c r="G50" s="120"/>
      <c r="H50" s="120"/>
      <c r="I50" s="120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7"/>
      <c r="AF50" s="67"/>
      <c r="AG50" s="67"/>
      <c r="AH50" s="67"/>
      <c r="AI50" s="67"/>
      <c r="AJ50" s="67"/>
      <c r="AK50" s="67"/>
      <c r="AL50" s="67"/>
      <c r="AM50" s="67"/>
    </row>
    <row r="51" spans="1:39" x14ac:dyDescent="0.15">
      <c r="A51" s="121">
        <v>300</v>
      </c>
      <c r="B51" s="122"/>
      <c r="C51" s="119" t="s">
        <v>378</v>
      </c>
      <c r="D51" s="120"/>
      <c r="E51" s="120"/>
      <c r="F51" s="120"/>
      <c r="G51" s="120"/>
      <c r="H51" s="120"/>
      <c r="I51" s="120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7"/>
      <c r="AF51" s="67"/>
      <c r="AG51" s="67"/>
      <c r="AH51" s="67"/>
      <c r="AI51" s="67"/>
      <c r="AJ51" s="67"/>
      <c r="AK51" s="67"/>
      <c r="AL51" s="67"/>
      <c r="AM51" s="67"/>
    </row>
    <row r="52" spans="1:39" x14ac:dyDescent="0.15">
      <c r="A52" s="121">
        <v>1613</v>
      </c>
      <c r="B52" s="122"/>
      <c r="C52" s="119" t="s">
        <v>369</v>
      </c>
      <c r="D52" s="120"/>
      <c r="E52" s="120"/>
      <c r="F52" s="120"/>
      <c r="G52" s="120"/>
      <c r="H52" s="120"/>
      <c r="I52" s="120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7"/>
      <c r="AF52" s="67"/>
      <c r="AG52" s="67"/>
      <c r="AH52" s="67"/>
      <c r="AI52" s="67"/>
      <c r="AJ52" s="67"/>
      <c r="AK52" s="67"/>
      <c r="AL52" s="67"/>
      <c r="AM52" s="67"/>
    </row>
    <row r="53" spans="1:39" x14ac:dyDescent="0.15">
      <c r="A53" s="121">
        <v>1613</v>
      </c>
      <c r="B53" s="122"/>
      <c r="C53" s="119" t="s">
        <v>370</v>
      </c>
      <c r="D53" s="120"/>
      <c r="E53" s="120"/>
      <c r="F53" s="120"/>
      <c r="G53" s="120"/>
      <c r="H53" s="120"/>
      <c r="I53" s="120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7"/>
      <c r="AF53" s="67"/>
      <c r="AG53" s="67"/>
      <c r="AH53" s="67"/>
      <c r="AI53" s="67"/>
      <c r="AJ53" s="67"/>
      <c r="AK53" s="67"/>
      <c r="AL53" s="67"/>
      <c r="AM53" s="67"/>
    </row>
    <row r="54" spans="1:39" x14ac:dyDescent="0.15">
      <c r="A54" s="121">
        <v>3293</v>
      </c>
      <c r="B54" s="122"/>
      <c r="C54" s="119" t="s">
        <v>371</v>
      </c>
      <c r="D54" s="120"/>
      <c r="E54" s="120"/>
      <c r="F54" s="120"/>
      <c r="G54" s="120"/>
      <c r="H54" s="120"/>
      <c r="I54" s="120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7"/>
      <c r="AF54" s="67"/>
      <c r="AG54" s="67"/>
      <c r="AH54" s="67"/>
      <c r="AI54" s="67"/>
      <c r="AJ54" s="67"/>
      <c r="AK54" s="67"/>
      <c r="AL54" s="67"/>
      <c r="AM54" s="67"/>
    </row>
    <row r="55" spans="1:39" x14ac:dyDescent="0.15">
      <c r="A55" s="121">
        <v>3293</v>
      </c>
      <c r="B55" s="122"/>
      <c r="C55" s="119" t="s">
        <v>373</v>
      </c>
      <c r="D55" s="120"/>
      <c r="E55" s="120"/>
      <c r="F55" s="120"/>
      <c r="G55" s="120"/>
      <c r="H55" s="120"/>
      <c r="I55" s="120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1:39" x14ac:dyDescent="0.15">
      <c r="A56" s="121">
        <v>300</v>
      </c>
      <c r="B56" s="122"/>
      <c r="C56" s="119" t="s">
        <v>377</v>
      </c>
      <c r="D56" s="120"/>
      <c r="E56" s="120"/>
      <c r="F56" s="120"/>
      <c r="G56" s="120"/>
      <c r="H56" s="120"/>
      <c r="I56" s="120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1:39" x14ac:dyDescent="0.15">
      <c r="A57" s="121">
        <v>4246</v>
      </c>
      <c r="B57" s="122"/>
      <c r="C57" s="119" t="s">
        <v>372</v>
      </c>
      <c r="D57" s="120"/>
      <c r="E57" s="120"/>
      <c r="F57" s="120"/>
      <c r="G57" s="120"/>
      <c r="H57" s="120"/>
      <c r="I57" s="120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39" x14ac:dyDescent="0.15">
      <c r="A58" s="59">
        <v>2550</v>
      </c>
      <c r="B58" s="60"/>
      <c r="C58" s="54" t="s">
        <v>374</v>
      </c>
      <c r="D58" s="55"/>
      <c r="E58" s="55"/>
      <c r="F58" s="55"/>
      <c r="G58" s="55"/>
      <c r="H58" s="55"/>
      <c r="I58" s="90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 s="97" customFormat="1" x14ac:dyDescent="0.15">
      <c r="A59" s="98" t="s">
        <v>237</v>
      </c>
      <c r="B59" s="99"/>
      <c r="C59" s="96"/>
      <c r="D59" s="62"/>
      <c r="E59" s="62"/>
      <c r="F59" s="62"/>
      <c r="G59" s="62"/>
      <c r="H59" s="62"/>
      <c r="I59" s="62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x14ac:dyDescent="0.15">
      <c r="A60" s="18">
        <v>9396</v>
      </c>
      <c r="B60" s="95"/>
      <c r="C60" s="89" t="s">
        <v>356</v>
      </c>
      <c r="D60" s="90"/>
      <c r="E60" s="90"/>
      <c r="F60" s="90"/>
      <c r="G60" s="90"/>
      <c r="H60" s="90"/>
      <c r="I60" s="90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1:39" x14ac:dyDescent="0.15">
      <c r="A61" s="18">
        <v>20000</v>
      </c>
      <c r="B61" s="95"/>
      <c r="C61" s="89" t="s">
        <v>357</v>
      </c>
      <c r="D61" s="90"/>
      <c r="E61" s="90"/>
      <c r="F61" s="90"/>
      <c r="G61" s="90"/>
      <c r="H61" s="90"/>
      <c r="I61" s="90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1:39" x14ac:dyDescent="0.15">
      <c r="A62" s="18">
        <v>71359</v>
      </c>
      <c r="B62" s="95"/>
      <c r="C62" s="89" t="s">
        <v>358</v>
      </c>
      <c r="D62" s="90"/>
      <c r="E62" s="90"/>
      <c r="F62" s="90"/>
      <c r="G62" s="90"/>
      <c r="H62" s="90"/>
      <c r="I62" s="90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1:39" x14ac:dyDescent="0.15">
      <c r="A63" s="18">
        <v>34649</v>
      </c>
      <c r="B63" s="122"/>
      <c r="C63" s="119" t="s">
        <v>359</v>
      </c>
      <c r="D63" s="120"/>
      <c r="E63" s="120"/>
      <c r="F63" s="120"/>
      <c r="G63" s="120"/>
      <c r="H63" s="120"/>
      <c r="I63" s="120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1:39" x14ac:dyDescent="0.15">
      <c r="A64" s="18">
        <v>85000</v>
      </c>
      <c r="B64" s="122"/>
      <c r="C64" s="119" t="s">
        <v>360</v>
      </c>
      <c r="D64" s="120"/>
      <c r="E64" s="120"/>
      <c r="F64" s="120"/>
      <c r="G64" s="120"/>
      <c r="H64" s="120"/>
      <c r="I64" s="120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1:39" x14ac:dyDescent="0.15">
      <c r="A65" s="18">
        <v>43000</v>
      </c>
      <c r="B65" s="122"/>
      <c r="C65" s="119" t="s">
        <v>361</v>
      </c>
      <c r="D65" s="120"/>
      <c r="E65" s="120"/>
      <c r="F65" s="120"/>
      <c r="G65" s="120"/>
      <c r="H65" s="120"/>
      <c r="I65" s="120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7"/>
      <c r="AF65" s="67"/>
      <c r="AG65" s="67"/>
      <c r="AH65" s="67"/>
      <c r="AI65" s="67"/>
      <c r="AJ65" s="67"/>
      <c r="AK65" s="67"/>
      <c r="AL65" s="67"/>
      <c r="AM65" s="67"/>
    </row>
    <row r="66" spans="1:39" x14ac:dyDescent="0.15">
      <c r="A66" s="18">
        <v>43000</v>
      </c>
      <c r="B66" s="122"/>
      <c r="C66" s="119" t="s">
        <v>362</v>
      </c>
      <c r="D66" s="120"/>
      <c r="E66" s="120"/>
      <c r="F66" s="120"/>
      <c r="G66" s="120"/>
      <c r="H66" s="120"/>
      <c r="I66" s="120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7"/>
      <c r="AF66" s="67"/>
      <c r="AG66" s="67"/>
      <c r="AH66" s="67"/>
      <c r="AI66" s="67"/>
      <c r="AJ66" s="67"/>
      <c r="AK66" s="67"/>
      <c r="AL66" s="67"/>
      <c r="AM66" s="67"/>
    </row>
    <row r="67" spans="1:39" x14ac:dyDescent="0.15">
      <c r="A67" s="94">
        <v>2235.3000000000002</v>
      </c>
      <c r="B67" s="95"/>
      <c r="C67" s="89" t="s">
        <v>344</v>
      </c>
      <c r="D67" s="90"/>
      <c r="E67" s="90"/>
      <c r="F67" s="90"/>
      <c r="G67" s="90"/>
      <c r="H67" s="90"/>
      <c r="I67" s="90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39" x14ac:dyDescent="0.15">
      <c r="A68" s="94">
        <v>24137.98</v>
      </c>
      <c r="B68" s="95"/>
      <c r="C68" s="89" t="s">
        <v>238</v>
      </c>
      <c r="D68" s="90"/>
      <c r="E68" s="90"/>
      <c r="F68" s="90"/>
      <c r="G68" s="90"/>
      <c r="H68" s="90"/>
      <c r="I68" s="90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1:39" x14ac:dyDescent="0.15">
      <c r="A69" s="94">
        <v>4584.4399999999996</v>
      </c>
      <c r="B69" s="95"/>
      <c r="C69" s="89" t="s">
        <v>239</v>
      </c>
      <c r="D69" s="90"/>
      <c r="E69" s="90"/>
      <c r="F69" s="90"/>
      <c r="G69" s="90"/>
      <c r="H69" s="90"/>
      <c r="I69" s="90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1:39" x14ac:dyDescent="0.15">
      <c r="A70" s="121"/>
      <c r="B70" s="122"/>
      <c r="C70" s="119"/>
      <c r="D70" s="120"/>
      <c r="E70" s="120"/>
      <c r="F70" s="120"/>
      <c r="G70" s="120"/>
      <c r="H70" s="120"/>
      <c r="I70" s="120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7"/>
      <c r="AF70" s="67"/>
      <c r="AG70" s="67"/>
      <c r="AH70" s="67"/>
      <c r="AI70" s="67"/>
      <c r="AJ70" s="67"/>
      <c r="AK70" s="67"/>
      <c r="AL70" s="67"/>
      <c r="AM70" s="67"/>
    </row>
    <row r="71" spans="1:39" x14ac:dyDescent="0.15">
      <c r="A71" s="98" t="s">
        <v>340</v>
      </c>
      <c r="B71" s="99"/>
      <c r="C71" s="96"/>
      <c r="D71" s="62"/>
      <c r="E71" s="62"/>
      <c r="F71" s="62"/>
      <c r="G71" s="62"/>
      <c r="H71" s="62"/>
      <c r="I71" s="62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7"/>
      <c r="AF71" s="67"/>
      <c r="AG71" s="67"/>
      <c r="AH71" s="67"/>
      <c r="AI71" s="67"/>
      <c r="AJ71" s="67"/>
      <c r="AK71" s="67"/>
      <c r="AL71" s="67"/>
      <c r="AM71" s="67"/>
    </row>
    <row r="72" spans="1:39" x14ac:dyDescent="0.15">
      <c r="A72" s="121">
        <v>2536.6999999999998</v>
      </c>
      <c r="B72" s="122"/>
      <c r="C72" s="119" t="s">
        <v>375</v>
      </c>
      <c r="D72" s="120"/>
      <c r="E72" s="120"/>
      <c r="F72" s="120"/>
      <c r="G72" s="120"/>
      <c r="H72" s="120"/>
      <c r="I72" s="120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7"/>
      <c r="AF72" s="67"/>
      <c r="AG72" s="67"/>
      <c r="AH72" s="67"/>
      <c r="AI72" s="67"/>
      <c r="AJ72" s="67"/>
      <c r="AK72" s="67"/>
      <c r="AL72" s="67"/>
      <c r="AM72" s="67"/>
    </row>
    <row r="73" spans="1:39" x14ac:dyDescent="0.15">
      <c r="A73" s="94">
        <v>2100</v>
      </c>
      <c r="B73" s="95"/>
      <c r="C73" s="89" t="s">
        <v>376</v>
      </c>
      <c r="D73" s="90"/>
      <c r="E73" s="90"/>
      <c r="F73" s="90"/>
      <c r="G73" s="90"/>
      <c r="H73" s="90"/>
      <c r="I73" s="90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7"/>
      <c r="AF73" s="67"/>
      <c r="AG73" s="67"/>
      <c r="AH73" s="67"/>
      <c r="AI73" s="67"/>
      <c r="AJ73" s="67"/>
      <c r="AK73" s="67"/>
      <c r="AL73" s="67"/>
      <c r="AM73" s="67"/>
    </row>
    <row r="74" spans="1:39" x14ac:dyDescent="0.15">
      <c r="A74" s="23">
        <v>12068.37</v>
      </c>
      <c r="B74" s="24"/>
      <c r="C74" s="21" t="s">
        <v>18</v>
      </c>
      <c r="D74" s="22"/>
      <c r="E74" s="22"/>
      <c r="F74" s="22"/>
      <c r="G74" s="22"/>
      <c r="H74" s="22"/>
      <c r="I74" s="90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 x14ac:dyDescent="0.15">
      <c r="A75" s="191"/>
      <c r="B75" s="192"/>
      <c r="C75" s="161" t="s">
        <v>20</v>
      </c>
      <c r="D75" s="180"/>
      <c r="E75" s="180"/>
      <c r="F75" s="180"/>
      <c r="G75" s="180"/>
      <c r="H75" s="180"/>
      <c r="I75" s="180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1:39" x14ac:dyDescent="0.15">
      <c r="A76" s="31"/>
      <c r="B76" s="32"/>
      <c r="C76" s="79" t="s">
        <v>907</v>
      </c>
      <c r="D76" s="29"/>
      <c r="E76" s="29"/>
      <c r="F76" s="30"/>
      <c r="G76" s="25">
        <v>8800</v>
      </c>
      <c r="H76" s="26"/>
      <c r="I76" s="26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1:39" x14ac:dyDescent="0.15">
      <c r="A77" s="130"/>
      <c r="B77" s="131"/>
      <c r="C77" s="127" t="s">
        <v>909</v>
      </c>
      <c r="D77" s="127"/>
      <c r="E77" s="127"/>
      <c r="F77" s="134"/>
      <c r="G77" s="25">
        <v>25600</v>
      </c>
      <c r="H77" s="26"/>
      <c r="I77" s="26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7"/>
      <c r="AF77" s="67"/>
      <c r="AG77" s="67"/>
      <c r="AH77" s="67"/>
      <c r="AI77" s="67"/>
      <c r="AJ77" s="67"/>
      <c r="AK77" s="67"/>
      <c r="AL77" s="67"/>
      <c r="AM77" s="67"/>
    </row>
    <row r="78" spans="1:39" x14ac:dyDescent="0.15">
      <c r="A78" s="57"/>
      <c r="B78" s="58"/>
      <c r="C78" s="79" t="s">
        <v>908</v>
      </c>
      <c r="D78" s="55"/>
      <c r="E78" s="55"/>
      <c r="F78" s="56"/>
      <c r="G78" s="25">
        <v>22200</v>
      </c>
      <c r="H78" s="26"/>
      <c r="I78" s="26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7"/>
      <c r="AF78" s="67"/>
      <c r="AG78" s="67"/>
      <c r="AH78" s="67"/>
      <c r="AI78" s="67"/>
      <c r="AJ78" s="67"/>
      <c r="AK78" s="67"/>
      <c r="AL78" s="67"/>
      <c r="AM78" s="67"/>
    </row>
    <row r="79" spans="1:39" s="15" customFormat="1" x14ac:dyDescent="0.15">
      <c r="A79" s="12" t="s">
        <v>21</v>
      </c>
      <c r="B79" s="13"/>
      <c r="C79" s="13"/>
      <c r="D79" s="13"/>
      <c r="E79" s="13"/>
      <c r="F79" s="13"/>
      <c r="G79" s="13"/>
      <c r="H79" s="142">
        <f>SUM(A80:B85)</f>
        <v>7563.6999999999989</v>
      </c>
      <c r="I79" s="143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110"/>
      <c r="AF79" s="110"/>
      <c r="AG79" s="110"/>
      <c r="AH79" s="110"/>
      <c r="AI79" s="110"/>
      <c r="AJ79" s="110"/>
      <c r="AK79" s="110"/>
      <c r="AL79" s="110"/>
      <c r="AM79" s="110"/>
    </row>
    <row r="80" spans="1:39" s="15" customFormat="1" ht="139.5" customHeight="1" x14ac:dyDescent="0.15">
      <c r="A80" s="16"/>
      <c r="B80" s="17"/>
      <c r="C80" s="144" t="s">
        <v>910</v>
      </c>
      <c r="D80" s="145"/>
      <c r="E80" s="145"/>
      <c r="F80" s="145"/>
      <c r="G80" s="145"/>
      <c r="H80" s="145"/>
      <c r="I80" s="145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110"/>
      <c r="AF80" s="110"/>
      <c r="AG80" s="110"/>
      <c r="AH80" s="110"/>
      <c r="AI80" s="110"/>
      <c r="AJ80" s="110"/>
      <c r="AK80" s="110"/>
      <c r="AL80" s="110"/>
      <c r="AM80" s="110"/>
    </row>
    <row r="81" spans="1:342" s="97" customFormat="1" ht="12" customHeight="1" x14ac:dyDescent="0.15">
      <c r="A81" s="100" t="s">
        <v>240</v>
      </c>
      <c r="B81" s="101"/>
      <c r="C81" s="102"/>
      <c r="D81" s="103"/>
      <c r="E81" s="103"/>
      <c r="F81" s="103"/>
      <c r="G81" s="103"/>
      <c r="H81" s="103"/>
      <c r="I81" s="103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1:342" s="14" customFormat="1" ht="12" customHeight="1" x14ac:dyDescent="0.15">
      <c r="A82" s="18">
        <v>11.94</v>
      </c>
      <c r="B82" s="17"/>
      <c r="C82" s="139" t="s">
        <v>239</v>
      </c>
      <c r="D82" s="140"/>
      <c r="E82" s="140"/>
      <c r="F82" s="140"/>
      <c r="G82" s="140"/>
      <c r="H82" s="93"/>
      <c r="I82" s="93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</row>
    <row r="83" spans="1:342" s="14" customFormat="1" ht="12" customHeight="1" x14ac:dyDescent="0.15">
      <c r="A83" s="18">
        <v>7514.5</v>
      </c>
      <c r="B83" s="17"/>
      <c r="C83" s="139" t="s">
        <v>238</v>
      </c>
      <c r="D83" s="140"/>
      <c r="E83" s="93"/>
      <c r="F83" s="93"/>
      <c r="G83" s="93"/>
      <c r="H83" s="93"/>
      <c r="I83" s="93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</row>
    <row r="84" spans="1:342" s="14" customFormat="1" ht="12" customHeight="1" x14ac:dyDescent="0.15">
      <c r="A84" s="18">
        <v>5.82</v>
      </c>
      <c r="B84" s="17"/>
      <c r="C84" s="139" t="s">
        <v>911</v>
      </c>
      <c r="D84" s="140"/>
      <c r="E84" s="140"/>
      <c r="F84" s="133"/>
      <c r="G84" s="133"/>
      <c r="H84" s="133"/>
      <c r="I84" s="133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</row>
    <row r="85" spans="1:342" x14ac:dyDescent="0.15">
      <c r="A85" s="185">
        <v>31.44</v>
      </c>
      <c r="B85" s="186"/>
      <c r="C85" s="178" t="s">
        <v>18</v>
      </c>
      <c r="D85" s="179"/>
      <c r="E85" s="179"/>
      <c r="F85" s="179"/>
      <c r="G85" s="179"/>
      <c r="H85" s="179"/>
      <c r="I85" s="179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7"/>
      <c r="AF85" s="67"/>
      <c r="AG85" s="67"/>
      <c r="AH85" s="67"/>
      <c r="AI85" s="67"/>
      <c r="AJ85" s="67"/>
      <c r="AK85" s="67"/>
      <c r="AL85" s="67"/>
      <c r="AM85" s="67"/>
    </row>
    <row r="86" spans="1:342" ht="10.5" customHeight="1" x14ac:dyDescent="0.15">
      <c r="A86" s="12" t="s">
        <v>22</v>
      </c>
      <c r="B86" s="13"/>
      <c r="C86" s="13"/>
      <c r="D86" s="13"/>
      <c r="E86" s="13"/>
      <c r="F86" s="13"/>
      <c r="G86" s="13"/>
      <c r="H86" s="143">
        <f>SUM(A96:B104)</f>
        <v>262705.77</v>
      </c>
      <c r="I86" s="143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7"/>
      <c r="AF86" s="67"/>
      <c r="AG86" s="67"/>
      <c r="AH86" s="67"/>
      <c r="AI86" s="67"/>
      <c r="AJ86" s="67"/>
      <c r="AK86" s="67"/>
      <c r="AL86" s="67"/>
      <c r="AM86" s="67"/>
    </row>
    <row r="87" spans="1:342" ht="17.25" customHeight="1" x14ac:dyDescent="0.15">
      <c r="A87" s="189"/>
      <c r="B87" s="190"/>
      <c r="C87" s="146" t="s">
        <v>918</v>
      </c>
      <c r="D87" s="147"/>
      <c r="E87" s="147"/>
      <c r="F87" s="147"/>
      <c r="G87" s="147"/>
      <c r="H87" s="147"/>
      <c r="I87" s="14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7"/>
      <c r="AF87" s="67"/>
      <c r="AG87" s="67"/>
      <c r="AH87" s="67"/>
      <c r="AI87" s="67"/>
      <c r="AJ87" s="67"/>
      <c r="AK87" s="67"/>
      <c r="AL87" s="67"/>
      <c r="AM87" s="67"/>
    </row>
    <row r="88" spans="1:342" ht="13.5" customHeight="1" x14ac:dyDescent="0.15">
      <c r="A88" s="40"/>
      <c r="B88" s="41"/>
      <c r="C88" s="146" t="s">
        <v>916</v>
      </c>
      <c r="D88" s="147"/>
      <c r="E88" s="147"/>
      <c r="F88" s="147"/>
      <c r="G88" s="147"/>
      <c r="H88" s="147"/>
      <c r="I88" s="14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110"/>
      <c r="AF88" s="110"/>
      <c r="AG88" s="110"/>
      <c r="AH88" s="110"/>
      <c r="AI88" s="110"/>
      <c r="AJ88" s="110"/>
      <c r="AK88" s="110"/>
      <c r="AL88" s="110"/>
      <c r="AM88" s="110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</row>
    <row r="89" spans="1:342" ht="16.5" customHeight="1" x14ac:dyDescent="0.15">
      <c r="A89" s="47"/>
      <c r="B89" s="48"/>
      <c r="C89" s="146" t="s">
        <v>917</v>
      </c>
      <c r="D89" s="147"/>
      <c r="E89" s="147"/>
      <c r="F89" s="147"/>
      <c r="G89" s="147"/>
      <c r="H89" s="147"/>
      <c r="I89" s="14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110"/>
      <c r="AF89" s="110"/>
      <c r="AG89" s="110"/>
      <c r="AH89" s="110"/>
      <c r="AI89" s="110"/>
      <c r="AJ89" s="110"/>
      <c r="AK89" s="110"/>
      <c r="AL89" s="110"/>
      <c r="AM89" s="110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67"/>
      <c r="IV89" s="67"/>
      <c r="IW89" s="67"/>
      <c r="IX89" s="67"/>
      <c r="IY89" s="67"/>
      <c r="IZ89" s="67"/>
      <c r="JA89" s="67"/>
      <c r="JB89" s="67"/>
      <c r="JC89" s="67"/>
      <c r="JD89" s="67"/>
      <c r="JE89" s="67"/>
      <c r="JF89" s="67"/>
      <c r="JG89" s="67"/>
      <c r="JH89" s="67"/>
      <c r="JI89" s="67"/>
      <c r="JJ89" s="67"/>
      <c r="JK89" s="67"/>
      <c r="JL89" s="67"/>
      <c r="JM89" s="67"/>
      <c r="JN89" s="67"/>
      <c r="JO89" s="67"/>
      <c r="JP89" s="67"/>
      <c r="JQ89" s="67"/>
      <c r="JR89" s="67"/>
      <c r="JS89" s="67"/>
      <c r="JT89" s="67"/>
      <c r="JU89" s="67"/>
      <c r="JV89" s="67"/>
      <c r="JW89" s="67"/>
      <c r="JX89" s="67"/>
      <c r="JY89" s="67"/>
      <c r="JZ89" s="67"/>
      <c r="KA89" s="67"/>
      <c r="KB89" s="67"/>
      <c r="KC89" s="67"/>
      <c r="KD89" s="67"/>
      <c r="KE89" s="67"/>
      <c r="KF89" s="67"/>
      <c r="KG89" s="67"/>
      <c r="KH89" s="67"/>
      <c r="KI89" s="67"/>
      <c r="KJ89" s="67"/>
      <c r="KK89" s="67"/>
      <c r="KL89" s="67"/>
      <c r="KM89" s="67"/>
      <c r="KN89" s="67"/>
      <c r="KO89" s="67"/>
      <c r="KP89" s="67"/>
      <c r="KQ89" s="67"/>
      <c r="KR89" s="67"/>
      <c r="KS89" s="67"/>
      <c r="KT89" s="67"/>
      <c r="KU89" s="67"/>
      <c r="KV89" s="67"/>
      <c r="KW89" s="67"/>
      <c r="KX89" s="67"/>
      <c r="KY89" s="67"/>
      <c r="KZ89" s="67"/>
      <c r="LA89" s="67"/>
      <c r="LB89" s="67"/>
      <c r="LC89" s="67"/>
      <c r="LD89" s="67"/>
      <c r="LE89" s="67"/>
      <c r="LF89" s="67"/>
      <c r="LG89" s="67"/>
      <c r="LH89" s="67"/>
      <c r="LI89" s="67"/>
      <c r="LJ89" s="67"/>
      <c r="LK89" s="67"/>
      <c r="LL89" s="67"/>
      <c r="LM89" s="67"/>
      <c r="LN89" s="67"/>
      <c r="LO89" s="67"/>
      <c r="LP89" s="67"/>
      <c r="LQ89" s="67"/>
      <c r="LR89" s="67"/>
      <c r="LS89" s="67"/>
      <c r="LT89" s="67"/>
      <c r="LU89" s="67"/>
      <c r="LV89" s="67"/>
      <c r="LW89" s="67"/>
      <c r="LX89" s="67"/>
      <c r="LY89" s="67"/>
      <c r="LZ89" s="67"/>
      <c r="MA89" s="67"/>
      <c r="MB89" s="67"/>
      <c r="MC89" s="67"/>
      <c r="MD89" s="67"/>
    </row>
    <row r="90" spans="1:342" ht="44.25" customHeight="1" x14ac:dyDescent="0.15">
      <c r="A90" s="80"/>
      <c r="B90" s="81"/>
      <c r="C90" s="146" t="s">
        <v>915</v>
      </c>
      <c r="D90" s="147"/>
      <c r="E90" s="147"/>
      <c r="F90" s="147"/>
      <c r="G90" s="147"/>
      <c r="H90" s="147"/>
      <c r="I90" s="14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110"/>
      <c r="AF90" s="110"/>
      <c r="AG90" s="110"/>
      <c r="AH90" s="110"/>
      <c r="AI90" s="110"/>
      <c r="AJ90" s="110"/>
      <c r="AK90" s="110"/>
      <c r="AL90" s="110"/>
      <c r="AM90" s="110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  <c r="IV90" s="67"/>
      <c r="IW90" s="67"/>
      <c r="IX90" s="67"/>
      <c r="IY90" s="67"/>
      <c r="IZ90" s="67"/>
      <c r="JA90" s="67"/>
      <c r="JB90" s="67"/>
      <c r="JC90" s="67"/>
      <c r="JD90" s="67"/>
      <c r="JE90" s="67"/>
      <c r="JF90" s="67"/>
      <c r="JG90" s="67"/>
      <c r="JH90" s="67"/>
      <c r="JI90" s="67"/>
      <c r="JJ90" s="67"/>
      <c r="JK90" s="67"/>
      <c r="JL90" s="67"/>
      <c r="JM90" s="67"/>
      <c r="JN90" s="67"/>
      <c r="JO90" s="67"/>
      <c r="JP90" s="67"/>
      <c r="JQ90" s="67"/>
      <c r="JR90" s="67"/>
      <c r="JS90" s="67"/>
      <c r="JT90" s="67"/>
      <c r="JU90" s="67"/>
      <c r="JV90" s="67"/>
      <c r="JW90" s="67"/>
      <c r="JX90" s="67"/>
      <c r="JY90" s="67"/>
      <c r="JZ90" s="67"/>
      <c r="KA90" s="67"/>
      <c r="KB90" s="67"/>
      <c r="KC90" s="67"/>
      <c r="KD90" s="67"/>
      <c r="KE90" s="67"/>
      <c r="KF90" s="67"/>
      <c r="KG90" s="67"/>
      <c r="KH90" s="67"/>
      <c r="KI90" s="67"/>
      <c r="KJ90" s="67"/>
      <c r="KK90" s="67"/>
      <c r="KL90" s="67"/>
      <c r="KM90" s="67"/>
      <c r="KN90" s="67"/>
      <c r="KO90" s="67"/>
      <c r="KP90" s="67"/>
      <c r="KQ90" s="67"/>
      <c r="KR90" s="67"/>
      <c r="KS90" s="67"/>
      <c r="KT90" s="67"/>
      <c r="KU90" s="67"/>
      <c r="KV90" s="67"/>
      <c r="KW90" s="67"/>
      <c r="KX90" s="67"/>
      <c r="KY90" s="67"/>
      <c r="KZ90" s="67"/>
      <c r="LA90" s="67"/>
      <c r="LB90" s="67"/>
      <c r="LC90" s="67"/>
      <c r="LD90" s="67"/>
      <c r="LE90" s="67"/>
      <c r="LF90" s="67"/>
      <c r="LG90" s="67"/>
      <c r="LH90" s="67"/>
      <c r="LI90" s="67"/>
      <c r="LJ90" s="67"/>
      <c r="LK90" s="67"/>
      <c r="LL90" s="67"/>
      <c r="LM90" s="67"/>
      <c r="LN90" s="67"/>
      <c r="LO90" s="67"/>
      <c r="LP90" s="67"/>
      <c r="LQ90" s="67"/>
      <c r="LR90" s="67"/>
      <c r="LS90" s="67"/>
      <c r="LT90" s="67"/>
      <c r="LU90" s="67"/>
      <c r="LV90" s="67"/>
      <c r="LW90" s="67"/>
      <c r="LX90" s="67"/>
      <c r="LY90" s="67"/>
      <c r="LZ90" s="67"/>
      <c r="MA90" s="67"/>
      <c r="MB90" s="67"/>
      <c r="MC90" s="67"/>
      <c r="MD90" s="67"/>
    </row>
    <row r="91" spans="1:342" ht="15" customHeight="1" x14ac:dyDescent="0.15">
      <c r="A91" s="128"/>
      <c r="B91" s="129"/>
      <c r="C91" s="146" t="s">
        <v>920</v>
      </c>
      <c r="D91" s="147"/>
      <c r="E91" s="147"/>
      <c r="F91" s="147"/>
      <c r="G91" s="147"/>
      <c r="H91" s="147"/>
      <c r="I91" s="14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110"/>
      <c r="AF91" s="110"/>
      <c r="AG91" s="110"/>
      <c r="AH91" s="110"/>
      <c r="AI91" s="110"/>
      <c r="AJ91" s="110"/>
      <c r="AK91" s="110"/>
      <c r="AL91" s="110"/>
      <c r="AM91" s="110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  <c r="IW91" s="67"/>
      <c r="IX91" s="67"/>
      <c r="IY91" s="67"/>
      <c r="IZ91" s="67"/>
      <c r="JA91" s="67"/>
      <c r="JB91" s="67"/>
      <c r="JC91" s="67"/>
      <c r="JD91" s="67"/>
      <c r="JE91" s="67"/>
      <c r="JF91" s="67"/>
      <c r="JG91" s="67"/>
      <c r="JH91" s="67"/>
      <c r="JI91" s="67"/>
      <c r="JJ91" s="67"/>
      <c r="JK91" s="67"/>
      <c r="JL91" s="67"/>
      <c r="JM91" s="67"/>
      <c r="JN91" s="67"/>
      <c r="JO91" s="67"/>
      <c r="JP91" s="67"/>
      <c r="JQ91" s="67"/>
      <c r="JR91" s="67"/>
      <c r="JS91" s="67"/>
      <c r="JT91" s="67"/>
      <c r="JU91" s="67"/>
      <c r="JV91" s="67"/>
      <c r="JW91" s="67"/>
      <c r="JX91" s="67"/>
      <c r="JY91" s="67"/>
      <c r="JZ91" s="67"/>
      <c r="KA91" s="67"/>
      <c r="KB91" s="67"/>
      <c r="KC91" s="67"/>
      <c r="KD91" s="67"/>
      <c r="KE91" s="67"/>
      <c r="KF91" s="67"/>
      <c r="KG91" s="67"/>
      <c r="KH91" s="67"/>
      <c r="KI91" s="67"/>
      <c r="KJ91" s="67"/>
      <c r="KK91" s="67"/>
      <c r="KL91" s="67"/>
      <c r="KM91" s="67"/>
      <c r="KN91" s="67"/>
      <c r="KO91" s="67"/>
      <c r="KP91" s="67"/>
      <c r="KQ91" s="67"/>
      <c r="KR91" s="67"/>
      <c r="KS91" s="67"/>
      <c r="KT91" s="67"/>
      <c r="KU91" s="67"/>
      <c r="KV91" s="67"/>
      <c r="KW91" s="67"/>
      <c r="KX91" s="67"/>
      <c r="KY91" s="67"/>
      <c r="KZ91" s="67"/>
      <c r="LA91" s="67"/>
      <c r="LB91" s="67"/>
      <c r="LC91" s="67"/>
      <c r="LD91" s="67"/>
      <c r="LE91" s="67"/>
      <c r="LF91" s="67"/>
      <c r="LG91" s="67"/>
      <c r="LH91" s="67"/>
      <c r="LI91" s="67"/>
      <c r="LJ91" s="67"/>
      <c r="LK91" s="67"/>
      <c r="LL91" s="67"/>
      <c r="LM91" s="67"/>
      <c r="LN91" s="67"/>
      <c r="LO91" s="67"/>
      <c r="LP91" s="67"/>
      <c r="LQ91" s="67"/>
      <c r="LR91" s="67"/>
      <c r="LS91" s="67"/>
      <c r="LT91" s="67"/>
      <c r="LU91" s="67"/>
      <c r="LV91" s="67"/>
      <c r="LW91" s="67"/>
      <c r="LX91" s="67"/>
      <c r="LY91" s="67"/>
      <c r="LZ91" s="67"/>
      <c r="MA91" s="67"/>
      <c r="MB91" s="67"/>
      <c r="MC91" s="67"/>
      <c r="MD91" s="67"/>
    </row>
    <row r="92" spans="1:342" ht="75" customHeight="1" x14ac:dyDescent="0.15">
      <c r="A92" s="128"/>
      <c r="B92" s="129"/>
      <c r="C92" s="146" t="s">
        <v>921</v>
      </c>
      <c r="D92" s="147"/>
      <c r="E92" s="147"/>
      <c r="F92" s="147"/>
      <c r="G92" s="147"/>
      <c r="H92" s="147"/>
      <c r="I92" s="19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110"/>
      <c r="AF92" s="110"/>
      <c r="AG92" s="110"/>
      <c r="AH92" s="110"/>
      <c r="AI92" s="110"/>
      <c r="AJ92" s="110"/>
      <c r="AK92" s="110"/>
      <c r="AL92" s="110"/>
      <c r="AM92" s="110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  <c r="IW92" s="67"/>
      <c r="IX92" s="67"/>
      <c r="IY92" s="67"/>
      <c r="IZ92" s="67"/>
      <c r="JA92" s="67"/>
      <c r="JB92" s="67"/>
      <c r="JC92" s="67"/>
      <c r="JD92" s="67"/>
      <c r="JE92" s="67"/>
      <c r="JF92" s="67"/>
      <c r="JG92" s="67"/>
      <c r="JH92" s="67"/>
      <c r="JI92" s="67"/>
      <c r="JJ92" s="67"/>
      <c r="JK92" s="67"/>
      <c r="JL92" s="67"/>
      <c r="JM92" s="67"/>
      <c r="JN92" s="67"/>
      <c r="JO92" s="67"/>
      <c r="JP92" s="67"/>
      <c r="JQ92" s="67"/>
      <c r="JR92" s="67"/>
      <c r="JS92" s="67"/>
      <c r="JT92" s="67"/>
      <c r="JU92" s="67"/>
      <c r="JV92" s="67"/>
      <c r="JW92" s="67"/>
      <c r="JX92" s="67"/>
      <c r="JY92" s="67"/>
      <c r="JZ92" s="67"/>
      <c r="KA92" s="67"/>
      <c r="KB92" s="67"/>
      <c r="KC92" s="67"/>
      <c r="KD92" s="67"/>
      <c r="KE92" s="67"/>
      <c r="KF92" s="67"/>
      <c r="KG92" s="67"/>
      <c r="KH92" s="67"/>
      <c r="KI92" s="67"/>
      <c r="KJ92" s="67"/>
      <c r="KK92" s="67"/>
      <c r="KL92" s="67"/>
      <c r="KM92" s="67"/>
      <c r="KN92" s="67"/>
      <c r="KO92" s="67"/>
      <c r="KP92" s="67"/>
      <c r="KQ92" s="67"/>
      <c r="KR92" s="67"/>
      <c r="KS92" s="67"/>
      <c r="KT92" s="67"/>
      <c r="KU92" s="67"/>
      <c r="KV92" s="67"/>
      <c r="KW92" s="67"/>
      <c r="KX92" s="67"/>
      <c r="KY92" s="67"/>
      <c r="KZ92" s="67"/>
      <c r="LA92" s="67"/>
      <c r="LB92" s="67"/>
      <c r="LC92" s="67"/>
      <c r="LD92" s="67"/>
      <c r="LE92" s="67"/>
      <c r="LF92" s="67"/>
      <c r="LG92" s="67"/>
      <c r="LH92" s="67"/>
      <c r="LI92" s="67"/>
      <c r="LJ92" s="67"/>
      <c r="LK92" s="67"/>
      <c r="LL92" s="67"/>
      <c r="LM92" s="67"/>
      <c r="LN92" s="67"/>
      <c r="LO92" s="67"/>
      <c r="LP92" s="67"/>
      <c r="LQ92" s="67"/>
      <c r="LR92" s="67"/>
      <c r="LS92" s="67"/>
      <c r="LT92" s="67"/>
      <c r="LU92" s="67"/>
      <c r="LV92" s="67"/>
      <c r="LW92" s="67"/>
      <c r="LX92" s="67"/>
      <c r="LY92" s="67"/>
      <c r="LZ92" s="67"/>
      <c r="MA92" s="67"/>
      <c r="MB92" s="67"/>
      <c r="MC92" s="67"/>
      <c r="MD92" s="67"/>
    </row>
    <row r="93" spans="1:342" ht="18.75" customHeight="1" x14ac:dyDescent="0.15">
      <c r="A93" s="128"/>
      <c r="B93" s="129"/>
      <c r="C93" s="146" t="s">
        <v>922</v>
      </c>
      <c r="D93" s="147"/>
      <c r="E93" s="147"/>
      <c r="F93" s="147"/>
      <c r="G93" s="147"/>
      <c r="H93" s="147"/>
      <c r="I93" s="19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110"/>
      <c r="AF93" s="110"/>
      <c r="AG93" s="110"/>
      <c r="AH93" s="110"/>
      <c r="AI93" s="110"/>
      <c r="AJ93" s="110"/>
      <c r="AK93" s="110"/>
      <c r="AL93" s="110"/>
      <c r="AM93" s="110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  <c r="IW93" s="67"/>
      <c r="IX93" s="67"/>
      <c r="IY93" s="67"/>
      <c r="IZ93" s="67"/>
      <c r="JA93" s="67"/>
      <c r="JB93" s="67"/>
      <c r="JC93" s="67"/>
      <c r="JD93" s="67"/>
      <c r="JE93" s="67"/>
      <c r="JF93" s="67"/>
      <c r="JG93" s="67"/>
      <c r="JH93" s="67"/>
      <c r="JI93" s="67"/>
      <c r="JJ93" s="67"/>
      <c r="JK93" s="67"/>
      <c r="JL93" s="67"/>
      <c r="JM93" s="67"/>
      <c r="JN93" s="67"/>
      <c r="JO93" s="67"/>
      <c r="JP93" s="67"/>
      <c r="JQ93" s="67"/>
      <c r="JR93" s="67"/>
      <c r="JS93" s="67"/>
      <c r="JT93" s="67"/>
      <c r="JU93" s="67"/>
      <c r="JV93" s="67"/>
      <c r="JW93" s="67"/>
      <c r="JX93" s="67"/>
      <c r="JY93" s="67"/>
      <c r="JZ93" s="67"/>
      <c r="KA93" s="67"/>
      <c r="KB93" s="67"/>
      <c r="KC93" s="67"/>
      <c r="KD93" s="67"/>
      <c r="KE93" s="67"/>
      <c r="KF93" s="67"/>
      <c r="KG93" s="67"/>
      <c r="KH93" s="67"/>
      <c r="KI93" s="67"/>
      <c r="KJ93" s="67"/>
      <c r="KK93" s="67"/>
      <c r="KL93" s="67"/>
      <c r="KM93" s="67"/>
      <c r="KN93" s="67"/>
      <c r="KO93" s="67"/>
      <c r="KP93" s="67"/>
      <c r="KQ93" s="67"/>
      <c r="KR93" s="67"/>
      <c r="KS93" s="67"/>
      <c r="KT93" s="67"/>
      <c r="KU93" s="67"/>
      <c r="KV93" s="67"/>
      <c r="KW93" s="67"/>
      <c r="KX93" s="67"/>
      <c r="KY93" s="67"/>
      <c r="KZ93" s="67"/>
      <c r="LA93" s="67"/>
      <c r="LB93" s="67"/>
      <c r="LC93" s="67"/>
      <c r="LD93" s="67"/>
      <c r="LE93" s="67"/>
      <c r="LF93" s="67"/>
      <c r="LG93" s="67"/>
      <c r="LH93" s="67"/>
      <c r="LI93" s="67"/>
      <c r="LJ93" s="67"/>
      <c r="LK93" s="67"/>
      <c r="LL93" s="67"/>
      <c r="LM93" s="67"/>
      <c r="LN93" s="67"/>
      <c r="LO93" s="67"/>
      <c r="LP93" s="67"/>
      <c r="LQ93" s="67"/>
      <c r="LR93" s="67"/>
      <c r="LS93" s="67"/>
      <c r="LT93" s="67"/>
      <c r="LU93" s="67"/>
      <c r="LV93" s="67"/>
      <c r="LW93" s="67"/>
      <c r="LX93" s="67"/>
      <c r="LY93" s="67"/>
      <c r="LZ93" s="67"/>
      <c r="MA93" s="67"/>
      <c r="MB93" s="67"/>
      <c r="MC93" s="67"/>
      <c r="MD93" s="67"/>
    </row>
    <row r="94" spans="1:342" ht="25.5" customHeight="1" x14ac:dyDescent="0.15">
      <c r="A94" s="72"/>
      <c r="B94" s="73"/>
      <c r="C94" s="146" t="s">
        <v>919</v>
      </c>
      <c r="D94" s="147"/>
      <c r="E94" s="147"/>
      <c r="F94" s="147"/>
      <c r="G94" s="147"/>
      <c r="H94" s="147"/>
      <c r="I94" s="14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110"/>
      <c r="AF94" s="110"/>
      <c r="AG94" s="110"/>
      <c r="AH94" s="110"/>
      <c r="AI94" s="110"/>
      <c r="AJ94" s="110"/>
      <c r="AK94" s="110"/>
      <c r="AL94" s="110"/>
      <c r="AM94" s="110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  <c r="IW94" s="67"/>
      <c r="IX94" s="67"/>
      <c r="IY94" s="67"/>
      <c r="IZ94" s="67"/>
      <c r="JA94" s="67"/>
      <c r="JB94" s="67"/>
      <c r="JC94" s="67"/>
      <c r="JD94" s="67"/>
      <c r="JE94" s="67"/>
      <c r="JF94" s="67"/>
      <c r="JG94" s="67"/>
      <c r="JH94" s="67"/>
      <c r="JI94" s="67"/>
      <c r="JJ94" s="67"/>
      <c r="JK94" s="67"/>
      <c r="JL94" s="67"/>
      <c r="JM94" s="67"/>
      <c r="JN94" s="67"/>
      <c r="JO94" s="67"/>
      <c r="JP94" s="67"/>
      <c r="JQ94" s="67"/>
      <c r="JR94" s="67"/>
      <c r="JS94" s="67"/>
      <c r="JT94" s="67"/>
      <c r="JU94" s="67"/>
      <c r="JV94" s="67"/>
      <c r="JW94" s="67"/>
      <c r="JX94" s="67"/>
      <c r="JY94" s="67"/>
      <c r="JZ94" s="67"/>
      <c r="KA94" s="67"/>
      <c r="KB94" s="67"/>
      <c r="KC94" s="67"/>
      <c r="KD94" s="67"/>
      <c r="KE94" s="67"/>
      <c r="KF94" s="67"/>
      <c r="KG94" s="67"/>
      <c r="KH94" s="67"/>
      <c r="KI94" s="67"/>
      <c r="KJ94" s="67"/>
      <c r="KK94" s="67"/>
      <c r="KL94" s="67"/>
      <c r="KM94" s="67"/>
      <c r="KN94" s="67"/>
      <c r="KO94" s="67"/>
      <c r="KP94" s="67"/>
      <c r="KQ94" s="67"/>
      <c r="KR94" s="67"/>
      <c r="KS94" s="67"/>
      <c r="KT94" s="67"/>
      <c r="KU94" s="67"/>
      <c r="KV94" s="67"/>
      <c r="KW94" s="67"/>
      <c r="KX94" s="67"/>
      <c r="KY94" s="67"/>
      <c r="KZ94" s="67"/>
      <c r="LA94" s="67"/>
      <c r="LB94" s="67"/>
      <c r="LC94" s="67"/>
      <c r="LD94" s="67"/>
      <c r="LE94" s="67"/>
      <c r="LF94" s="67"/>
      <c r="LG94" s="67"/>
      <c r="LH94" s="67"/>
      <c r="LI94" s="67"/>
      <c r="LJ94" s="67"/>
      <c r="LK94" s="67"/>
      <c r="LL94" s="67"/>
      <c r="LM94" s="67"/>
      <c r="LN94" s="67"/>
      <c r="LO94" s="67"/>
      <c r="LP94" s="67"/>
      <c r="LQ94" s="67"/>
      <c r="LR94" s="67"/>
      <c r="LS94" s="67"/>
      <c r="LT94" s="67"/>
      <c r="LU94" s="67"/>
      <c r="LV94" s="67"/>
      <c r="LW94" s="67"/>
      <c r="LX94" s="67"/>
      <c r="LY94" s="67"/>
      <c r="LZ94" s="67"/>
      <c r="MA94" s="67"/>
      <c r="MB94" s="67"/>
      <c r="MC94" s="67"/>
      <c r="MD94" s="67"/>
    </row>
    <row r="95" spans="1:342" s="97" customFormat="1" ht="18" customHeight="1" x14ac:dyDescent="0.15">
      <c r="A95" s="96" t="s">
        <v>241</v>
      </c>
      <c r="B95" s="61"/>
      <c r="C95" s="104"/>
      <c r="D95" s="105"/>
      <c r="E95" s="105"/>
      <c r="F95" s="105"/>
      <c r="G95" s="105"/>
      <c r="H95" s="105"/>
      <c r="I95" s="105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106"/>
      <c r="AF95" s="106"/>
      <c r="AG95" s="106"/>
      <c r="AH95" s="106"/>
      <c r="AI95" s="106"/>
      <c r="AJ95" s="106"/>
      <c r="AK95" s="106"/>
      <c r="AL95" s="106"/>
      <c r="AM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  <c r="IU95" s="106"/>
      <c r="IV95" s="106"/>
      <c r="IW95" s="106"/>
      <c r="IX95" s="106"/>
      <c r="IY95" s="106"/>
      <c r="IZ95" s="106"/>
      <c r="JA95" s="106"/>
      <c r="JB95" s="106"/>
      <c r="JC95" s="106"/>
      <c r="JD95" s="106"/>
      <c r="JE95" s="106"/>
      <c r="JF95" s="106"/>
      <c r="JG95" s="106"/>
      <c r="JH95" s="106"/>
      <c r="JI95" s="106"/>
      <c r="JJ95" s="106"/>
      <c r="JK95" s="106"/>
      <c r="JL95" s="106"/>
      <c r="JM95" s="106"/>
      <c r="JN95" s="106"/>
      <c r="JO95" s="106"/>
      <c r="JP95" s="106"/>
      <c r="JQ95" s="106"/>
      <c r="JR95" s="106"/>
      <c r="JS95" s="106"/>
      <c r="JT95" s="106"/>
      <c r="JU95" s="106"/>
      <c r="JV95" s="106"/>
      <c r="JW95" s="106"/>
      <c r="JX95" s="106"/>
      <c r="JY95" s="106"/>
      <c r="JZ95" s="106"/>
      <c r="KA95" s="106"/>
      <c r="KB95" s="106"/>
      <c r="KC95" s="106"/>
      <c r="KD95" s="106"/>
      <c r="KE95" s="106"/>
      <c r="KF95" s="106"/>
      <c r="KG95" s="106"/>
      <c r="KH95" s="106"/>
      <c r="KI95" s="106"/>
      <c r="KJ95" s="106"/>
      <c r="KK95" s="106"/>
      <c r="KL95" s="106"/>
      <c r="KM95" s="106"/>
      <c r="KN95" s="106"/>
      <c r="KO95" s="106"/>
      <c r="KP95" s="106"/>
      <c r="KQ95" s="106"/>
      <c r="KR95" s="106"/>
      <c r="KS95" s="106"/>
      <c r="KT95" s="106"/>
      <c r="KU95" s="106"/>
      <c r="KV95" s="106"/>
      <c r="KW95" s="106"/>
      <c r="KX95" s="106"/>
      <c r="KY95" s="106"/>
      <c r="KZ95" s="106"/>
      <c r="LA95" s="106"/>
      <c r="LB95" s="106"/>
      <c r="LC95" s="106"/>
      <c r="LD95" s="106"/>
      <c r="LE95" s="106"/>
      <c r="LF95" s="106"/>
      <c r="LG95" s="106"/>
      <c r="LH95" s="106"/>
      <c r="LI95" s="106"/>
      <c r="LJ95" s="106"/>
      <c r="LK95" s="106"/>
      <c r="LL95" s="106"/>
      <c r="LM95" s="106"/>
      <c r="LN95" s="106"/>
      <c r="LO95" s="106"/>
      <c r="LP95" s="106"/>
      <c r="LQ95" s="106"/>
      <c r="LR95" s="106"/>
      <c r="LS95" s="106"/>
      <c r="LT95" s="106"/>
      <c r="LU95" s="106"/>
      <c r="LV95" s="106"/>
      <c r="LW95" s="106"/>
      <c r="LX95" s="106"/>
      <c r="LY95" s="106"/>
      <c r="LZ95" s="106"/>
      <c r="MA95" s="106"/>
      <c r="MB95" s="106"/>
      <c r="MC95" s="106"/>
      <c r="MD95" s="106"/>
    </row>
    <row r="96" spans="1:342" s="14" customFormat="1" ht="18" customHeight="1" x14ac:dyDescent="0.15">
      <c r="A96" s="82">
        <v>3300</v>
      </c>
      <c r="B96" s="107"/>
      <c r="C96" s="108" t="s">
        <v>242</v>
      </c>
      <c r="D96" s="109"/>
      <c r="E96" s="109"/>
      <c r="F96" s="109"/>
      <c r="G96" s="109"/>
      <c r="H96" s="109"/>
      <c r="I96" s="109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8"/>
      <c r="JK96" s="68"/>
      <c r="JL96" s="68"/>
      <c r="JM96" s="68"/>
      <c r="JN96" s="68"/>
      <c r="JO96" s="68"/>
      <c r="JP96" s="68"/>
      <c r="JQ96" s="68"/>
      <c r="JR96" s="68"/>
      <c r="JS96" s="68"/>
      <c r="JT96" s="68"/>
      <c r="JU96" s="68"/>
      <c r="JV96" s="68"/>
      <c r="JW96" s="68"/>
      <c r="JX96" s="68"/>
      <c r="JY96" s="68"/>
      <c r="JZ96" s="68"/>
      <c r="KA96" s="68"/>
      <c r="KB96" s="68"/>
      <c r="KC96" s="68"/>
      <c r="KD96" s="68"/>
      <c r="KE96" s="68"/>
      <c r="KF96" s="68"/>
      <c r="KG96" s="68"/>
      <c r="KH96" s="68"/>
      <c r="KI96" s="68"/>
      <c r="KJ96" s="68"/>
      <c r="KK96" s="68"/>
      <c r="KL96" s="68"/>
      <c r="KM96" s="68"/>
      <c r="KN96" s="68"/>
      <c r="KO96" s="68"/>
      <c r="KP96" s="68"/>
      <c r="KQ96" s="68"/>
      <c r="KR96" s="68"/>
      <c r="KS96" s="68"/>
      <c r="KT96" s="68"/>
      <c r="KU96" s="68"/>
      <c r="KV96" s="68"/>
      <c r="KW96" s="68"/>
      <c r="KX96" s="68"/>
      <c r="KY96" s="68"/>
      <c r="KZ96" s="68"/>
      <c r="LA96" s="68"/>
      <c r="LB96" s="68"/>
      <c r="LC96" s="68"/>
      <c r="LD96" s="68"/>
      <c r="LE96" s="68"/>
      <c r="LF96" s="68"/>
      <c r="LG96" s="68"/>
      <c r="LH96" s="68"/>
      <c r="LI96" s="68"/>
      <c r="LJ96" s="68"/>
      <c r="LK96" s="68"/>
      <c r="LL96" s="68"/>
      <c r="LM96" s="68"/>
      <c r="LN96" s="68"/>
      <c r="LO96" s="68"/>
      <c r="LP96" s="68"/>
      <c r="LQ96" s="68"/>
      <c r="LR96" s="68"/>
      <c r="LS96" s="68"/>
      <c r="LT96" s="68"/>
      <c r="LU96" s="68"/>
      <c r="LV96" s="68"/>
      <c r="LW96" s="68"/>
      <c r="LX96" s="68"/>
      <c r="LY96" s="68"/>
      <c r="LZ96" s="68"/>
      <c r="MA96" s="68"/>
      <c r="MB96" s="68"/>
      <c r="MC96" s="68"/>
      <c r="MD96" s="68"/>
    </row>
    <row r="97" spans="1:342" s="14" customFormat="1" ht="18" customHeight="1" x14ac:dyDescent="0.15">
      <c r="A97" s="82">
        <v>14140.8</v>
      </c>
      <c r="B97" s="107"/>
      <c r="C97" s="148" t="s">
        <v>912</v>
      </c>
      <c r="D97" s="149"/>
      <c r="E97" s="149"/>
      <c r="F97" s="149"/>
      <c r="G97" s="149"/>
      <c r="H97" s="109"/>
      <c r="I97" s="109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8"/>
      <c r="JK97" s="68"/>
      <c r="JL97" s="68"/>
      <c r="JM97" s="68"/>
      <c r="JN97" s="68"/>
      <c r="JO97" s="68"/>
      <c r="JP97" s="68"/>
      <c r="JQ97" s="68"/>
      <c r="JR97" s="68"/>
      <c r="JS97" s="68"/>
      <c r="JT97" s="68"/>
      <c r="JU97" s="68"/>
      <c r="JV97" s="68"/>
      <c r="JW97" s="68"/>
      <c r="JX97" s="68"/>
      <c r="JY97" s="68"/>
      <c r="JZ97" s="68"/>
      <c r="KA97" s="68"/>
      <c r="KB97" s="68"/>
      <c r="KC97" s="68"/>
      <c r="KD97" s="68"/>
      <c r="KE97" s="68"/>
      <c r="KF97" s="68"/>
      <c r="KG97" s="68"/>
      <c r="KH97" s="68"/>
      <c r="KI97" s="68"/>
      <c r="KJ97" s="68"/>
      <c r="KK97" s="68"/>
      <c r="KL97" s="68"/>
      <c r="KM97" s="68"/>
      <c r="KN97" s="68"/>
      <c r="KO97" s="68"/>
      <c r="KP97" s="68"/>
      <c r="KQ97" s="68"/>
      <c r="KR97" s="68"/>
      <c r="KS97" s="68"/>
      <c r="KT97" s="68"/>
      <c r="KU97" s="68"/>
      <c r="KV97" s="68"/>
      <c r="KW97" s="68"/>
      <c r="KX97" s="68"/>
      <c r="KY97" s="68"/>
      <c r="KZ97" s="68"/>
      <c r="LA97" s="68"/>
      <c r="LB97" s="68"/>
      <c r="LC97" s="68"/>
      <c r="LD97" s="68"/>
      <c r="LE97" s="68"/>
      <c r="LF97" s="68"/>
      <c r="LG97" s="68"/>
      <c r="LH97" s="68"/>
      <c r="LI97" s="68"/>
      <c r="LJ97" s="68"/>
      <c r="LK97" s="68"/>
      <c r="LL97" s="68"/>
      <c r="LM97" s="68"/>
      <c r="LN97" s="68"/>
      <c r="LO97" s="68"/>
      <c r="LP97" s="68"/>
      <c r="LQ97" s="68"/>
      <c r="LR97" s="68"/>
      <c r="LS97" s="68"/>
      <c r="LT97" s="68"/>
      <c r="LU97" s="68"/>
      <c r="LV97" s="68"/>
      <c r="LW97" s="68"/>
      <c r="LX97" s="68"/>
      <c r="LY97" s="68"/>
      <c r="LZ97" s="68"/>
      <c r="MA97" s="68"/>
      <c r="MB97" s="68"/>
      <c r="MC97" s="68"/>
      <c r="MD97" s="68"/>
    </row>
    <row r="98" spans="1:342" s="14" customFormat="1" ht="18" customHeight="1" x14ac:dyDescent="0.15">
      <c r="A98" s="82">
        <v>16309.36</v>
      </c>
      <c r="B98" s="107"/>
      <c r="C98" s="148" t="s">
        <v>913</v>
      </c>
      <c r="D98" s="149"/>
      <c r="E98" s="149"/>
      <c r="F98" s="149"/>
      <c r="G98" s="136"/>
      <c r="H98" s="136"/>
      <c r="I98" s="136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8"/>
      <c r="JK98" s="68"/>
      <c r="JL98" s="68"/>
      <c r="JM98" s="68"/>
      <c r="JN98" s="68"/>
      <c r="JO98" s="68"/>
      <c r="JP98" s="68"/>
      <c r="JQ98" s="68"/>
      <c r="JR98" s="68"/>
      <c r="JS98" s="68"/>
      <c r="JT98" s="68"/>
      <c r="JU98" s="68"/>
      <c r="JV98" s="68"/>
      <c r="JW98" s="68"/>
      <c r="JX98" s="68"/>
      <c r="JY98" s="68"/>
      <c r="JZ98" s="68"/>
      <c r="KA98" s="68"/>
      <c r="KB98" s="68"/>
      <c r="KC98" s="68"/>
      <c r="KD98" s="68"/>
      <c r="KE98" s="68"/>
      <c r="KF98" s="68"/>
      <c r="KG98" s="68"/>
      <c r="KH98" s="68"/>
      <c r="KI98" s="68"/>
      <c r="KJ98" s="68"/>
      <c r="KK98" s="68"/>
      <c r="KL98" s="68"/>
      <c r="KM98" s="68"/>
      <c r="KN98" s="68"/>
      <c r="KO98" s="68"/>
      <c r="KP98" s="68"/>
      <c r="KQ98" s="68"/>
      <c r="KR98" s="68"/>
      <c r="KS98" s="68"/>
      <c r="KT98" s="68"/>
      <c r="KU98" s="68"/>
      <c r="KV98" s="68"/>
      <c r="KW98" s="68"/>
      <c r="KX98" s="68"/>
      <c r="KY98" s="68"/>
      <c r="KZ98" s="68"/>
      <c r="LA98" s="68"/>
      <c r="LB98" s="68"/>
      <c r="LC98" s="68"/>
      <c r="LD98" s="68"/>
      <c r="LE98" s="68"/>
      <c r="LF98" s="68"/>
      <c r="LG98" s="68"/>
      <c r="LH98" s="68"/>
      <c r="LI98" s="68"/>
      <c r="LJ98" s="68"/>
      <c r="LK98" s="68"/>
      <c r="LL98" s="68"/>
      <c r="LM98" s="68"/>
      <c r="LN98" s="68"/>
      <c r="LO98" s="68"/>
      <c r="LP98" s="68"/>
      <c r="LQ98" s="68"/>
      <c r="LR98" s="68"/>
      <c r="LS98" s="68"/>
      <c r="LT98" s="68"/>
      <c r="LU98" s="68"/>
      <c r="LV98" s="68"/>
      <c r="LW98" s="68"/>
      <c r="LX98" s="68"/>
      <c r="LY98" s="68"/>
      <c r="LZ98" s="68"/>
      <c r="MA98" s="68"/>
      <c r="MB98" s="68"/>
      <c r="MC98" s="68"/>
      <c r="MD98" s="68"/>
    </row>
    <row r="99" spans="1:342" s="14" customFormat="1" ht="18" customHeight="1" x14ac:dyDescent="0.15">
      <c r="A99" s="82">
        <v>50</v>
      </c>
      <c r="B99" s="107"/>
      <c r="C99" s="135" t="s">
        <v>914</v>
      </c>
      <c r="D99" s="136"/>
      <c r="E99" s="136"/>
      <c r="F99" s="136"/>
      <c r="G99" s="136"/>
      <c r="H99" s="136"/>
      <c r="I99" s="136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8"/>
      <c r="JK99" s="68"/>
      <c r="JL99" s="68"/>
      <c r="JM99" s="68"/>
      <c r="JN99" s="68"/>
      <c r="JO99" s="68"/>
      <c r="JP99" s="68"/>
      <c r="JQ99" s="68"/>
      <c r="JR99" s="68"/>
      <c r="JS99" s="68"/>
      <c r="JT99" s="68"/>
      <c r="JU99" s="68"/>
      <c r="JV99" s="68"/>
      <c r="JW99" s="68"/>
      <c r="JX99" s="68"/>
      <c r="JY99" s="68"/>
      <c r="JZ99" s="68"/>
      <c r="KA99" s="68"/>
      <c r="KB99" s="68"/>
      <c r="KC99" s="68"/>
      <c r="KD99" s="68"/>
      <c r="KE99" s="68"/>
      <c r="KF99" s="68"/>
      <c r="KG99" s="68"/>
      <c r="KH99" s="68"/>
      <c r="KI99" s="68"/>
      <c r="KJ99" s="68"/>
      <c r="KK99" s="68"/>
      <c r="KL99" s="68"/>
      <c r="KM99" s="68"/>
      <c r="KN99" s="68"/>
      <c r="KO99" s="68"/>
      <c r="KP99" s="68"/>
      <c r="KQ99" s="68"/>
      <c r="KR99" s="68"/>
      <c r="KS99" s="68"/>
      <c r="KT99" s="68"/>
      <c r="KU99" s="68"/>
      <c r="KV99" s="68"/>
      <c r="KW99" s="68"/>
      <c r="KX99" s="68"/>
      <c r="KY99" s="68"/>
      <c r="KZ99" s="68"/>
      <c r="LA99" s="68"/>
      <c r="LB99" s="68"/>
      <c r="LC99" s="68"/>
      <c r="LD99" s="68"/>
      <c r="LE99" s="68"/>
      <c r="LF99" s="68"/>
      <c r="LG99" s="68"/>
      <c r="LH99" s="68"/>
      <c r="LI99" s="68"/>
      <c r="LJ99" s="68"/>
      <c r="LK99" s="68"/>
      <c r="LL99" s="68"/>
      <c r="LM99" s="68"/>
      <c r="LN99" s="68"/>
      <c r="LO99" s="68"/>
      <c r="LP99" s="68"/>
      <c r="LQ99" s="68"/>
      <c r="LR99" s="68"/>
      <c r="LS99" s="68"/>
      <c r="LT99" s="68"/>
      <c r="LU99" s="68"/>
      <c r="LV99" s="68"/>
      <c r="LW99" s="68"/>
      <c r="LX99" s="68"/>
      <c r="LY99" s="68"/>
      <c r="LZ99" s="68"/>
      <c r="MA99" s="68"/>
      <c r="MB99" s="68"/>
      <c r="MC99" s="68"/>
      <c r="MD99" s="68"/>
    </row>
    <row r="100" spans="1:342" s="97" customFormat="1" ht="18" customHeight="1" x14ac:dyDescent="0.15">
      <c r="A100" s="96" t="s">
        <v>240</v>
      </c>
      <c r="B100" s="61"/>
      <c r="C100" s="104"/>
      <c r="D100" s="105"/>
      <c r="E100" s="105"/>
      <c r="F100" s="105"/>
      <c r="G100" s="105"/>
      <c r="H100" s="105"/>
      <c r="I100" s="105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106"/>
      <c r="AF100" s="106"/>
      <c r="AG100" s="106"/>
      <c r="AH100" s="106"/>
      <c r="AI100" s="106"/>
      <c r="AJ100" s="106"/>
      <c r="AK100" s="106"/>
      <c r="AL100" s="106"/>
      <c r="AM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  <c r="IV100" s="106"/>
      <c r="IW100" s="106"/>
      <c r="IX100" s="106"/>
      <c r="IY100" s="106"/>
      <c r="IZ100" s="106"/>
      <c r="JA100" s="106"/>
      <c r="JB100" s="106"/>
      <c r="JC100" s="106"/>
      <c r="JD100" s="106"/>
      <c r="JE100" s="106"/>
      <c r="JF100" s="106"/>
      <c r="JG100" s="106"/>
      <c r="JH100" s="106"/>
      <c r="JI100" s="106"/>
      <c r="JJ100" s="106"/>
      <c r="JK100" s="106"/>
      <c r="JL100" s="106"/>
      <c r="JM100" s="106"/>
      <c r="JN100" s="106"/>
      <c r="JO100" s="106"/>
      <c r="JP100" s="106"/>
      <c r="JQ100" s="106"/>
      <c r="JR100" s="106"/>
      <c r="JS100" s="106"/>
      <c r="JT100" s="106"/>
      <c r="JU100" s="106"/>
      <c r="JV100" s="106"/>
      <c r="JW100" s="106"/>
      <c r="JX100" s="106"/>
      <c r="JY100" s="106"/>
      <c r="JZ100" s="106"/>
      <c r="KA100" s="106"/>
      <c r="KB100" s="106"/>
      <c r="KC100" s="106"/>
      <c r="KD100" s="106"/>
      <c r="KE100" s="106"/>
      <c r="KF100" s="106"/>
      <c r="KG100" s="106"/>
      <c r="KH100" s="106"/>
      <c r="KI100" s="106"/>
      <c r="KJ100" s="106"/>
      <c r="KK100" s="106"/>
      <c r="KL100" s="106"/>
      <c r="KM100" s="106"/>
      <c r="KN100" s="106"/>
      <c r="KO100" s="106"/>
      <c r="KP100" s="106"/>
      <c r="KQ100" s="106"/>
      <c r="KR100" s="106"/>
      <c r="KS100" s="106"/>
      <c r="KT100" s="106"/>
      <c r="KU100" s="106"/>
      <c r="KV100" s="106"/>
      <c r="KW100" s="106"/>
      <c r="KX100" s="106"/>
      <c r="KY100" s="106"/>
      <c r="KZ100" s="106"/>
      <c r="LA100" s="106"/>
      <c r="LB100" s="106"/>
      <c r="LC100" s="106"/>
      <c r="LD100" s="106"/>
      <c r="LE100" s="106"/>
      <c r="LF100" s="106"/>
      <c r="LG100" s="106"/>
      <c r="LH100" s="106"/>
      <c r="LI100" s="106"/>
      <c r="LJ100" s="106"/>
      <c r="LK100" s="106"/>
      <c r="LL100" s="106"/>
      <c r="LM100" s="106"/>
      <c r="LN100" s="106"/>
      <c r="LO100" s="106"/>
      <c r="LP100" s="106"/>
      <c r="LQ100" s="106"/>
      <c r="LR100" s="106"/>
      <c r="LS100" s="106"/>
      <c r="LT100" s="106"/>
      <c r="LU100" s="106"/>
      <c r="LV100" s="106"/>
      <c r="LW100" s="106"/>
      <c r="LX100" s="106"/>
      <c r="LY100" s="106"/>
      <c r="LZ100" s="106"/>
      <c r="MA100" s="106"/>
      <c r="MB100" s="106"/>
      <c r="MC100" s="106"/>
      <c r="MD100" s="106"/>
    </row>
    <row r="101" spans="1:342" s="14" customFormat="1" ht="18" customHeight="1" x14ac:dyDescent="0.15">
      <c r="A101" s="82">
        <v>414.78</v>
      </c>
      <c r="B101" s="107"/>
      <c r="C101" s="148" t="s">
        <v>239</v>
      </c>
      <c r="D101" s="149"/>
      <c r="E101" s="149"/>
      <c r="F101" s="149"/>
      <c r="G101" s="149"/>
      <c r="H101" s="149"/>
      <c r="I101" s="149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8"/>
      <c r="JK101" s="68"/>
      <c r="JL101" s="68"/>
      <c r="JM101" s="68"/>
      <c r="JN101" s="68"/>
      <c r="JO101" s="68"/>
      <c r="JP101" s="68"/>
      <c r="JQ101" s="68"/>
      <c r="JR101" s="68"/>
      <c r="JS101" s="68"/>
      <c r="JT101" s="68"/>
      <c r="JU101" s="68"/>
      <c r="JV101" s="68"/>
      <c r="JW101" s="68"/>
      <c r="JX101" s="68"/>
      <c r="JY101" s="68"/>
      <c r="JZ101" s="68"/>
      <c r="KA101" s="68"/>
      <c r="KB101" s="68"/>
      <c r="KC101" s="68"/>
      <c r="KD101" s="68"/>
      <c r="KE101" s="68"/>
      <c r="KF101" s="68"/>
      <c r="KG101" s="68"/>
      <c r="KH101" s="68"/>
      <c r="KI101" s="68"/>
      <c r="KJ101" s="68"/>
      <c r="KK101" s="68"/>
      <c r="KL101" s="68"/>
      <c r="KM101" s="68"/>
      <c r="KN101" s="68"/>
      <c r="KO101" s="68"/>
      <c r="KP101" s="68"/>
      <c r="KQ101" s="68"/>
      <c r="KR101" s="68"/>
      <c r="KS101" s="68"/>
      <c r="KT101" s="68"/>
      <c r="KU101" s="68"/>
      <c r="KV101" s="68"/>
      <c r="KW101" s="68"/>
      <c r="KX101" s="68"/>
      <c r="KY101" s="68"/>
      <c r="KZ101" s="68"/>
      <c r="LA101" s="68"/>
      <c r="LB101" s="68"/>
      <c r="LC101" s="68"/>
      <c r="LD101" s="68"/>
      <c r="LE101" s="68"/>
      <c r="LF101" s="68"/>
      <c r="LG101" s="68"/>
      <c r="LH101" s="68"/>
      <c r="LI101" s="68"/>
      <c r="LJ101" s="68"/>
      <c r="LK101" s="68"/>
      <c r="LL101" s="68"/>
      <c r="LM101" s="68"/>
      <c r="LN101" s="68"/>
      <c r="LO101" s="68"/>
      <c r="LP101" s="68"/>
      <c r="LQ101" s="68"/>
      <c r="LR101" s="68"/>
      <c r="LS101" s="68"/>
      <c r="LT101" s="68"/>
      <c r="LU101" s="68"/>
      <c r="LV101" s="68"/>
      <c r="LW101" s="68"/>
      <c r="LX101" s="68"/>
      <c r="LY101" s="68"/>
      <c r="LZ101" s="68"/>
      <c r="MA101" s="68"/>
      <c r="MB101" s="68"/>
      <c r="MC101" s="68"/>
      <c r="MD101" s="68"/>
    </row>
    <row r="102" spans="1:342" s="14" customFormat="1" ht="18" customHeight="1" x14ac:dyDescent="0.15">
      <c r="A102" s="82"/>
      <c r="B102" s="107"/>
      <c r="C102" s="108"/>
      <c r="D102" s="109"/>
      <c r="E102" s="109"/>
      <c r="F102" s="109"/>
      <c r="G102" s="109"/>
      <c r="H102" s="109"/>
      <c r="I102" s="109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8"/>
      <c r="JK102" s="68"/>
      <c r="JL102" s="68"/>
      <c r="JM102" s="68"/>
      <c r="JN102" s="68"/>
      <c r="JO102" s="68"/>
      <c r="JP102" s="68"/>
      <c r="JQ102" s="68"/>
      <c r="JR102" s="68"/>
      <c r="JS102" s="68"/>
      <c r="JT102" s="68"/>
      <c r="JU102" s="68"/>
      <c r="JV102" s="68"/>
      <c r="JW102" s="68"/>
      <c r="JX102" s="68"/>
      <c r="JY102" s="68"/>
      <c r="JZ102" s="68"/>
      <c r="KA102" s="68"/>
      <c r="KB102" s="68"/>
      <c r="KC102" s="68"/>
      <c r="KD102" s="68"/>
      <c r="KE102" s="68"/>
      <c r="KF102" s="68"/>
      <c r="KG102" s="68"/>
      <c r="KH102" s="68"/>
      <c r="KI102" s="68"/>
      <c r="KJ102" s="68"/>
      <c r="KK102" s="68"/>
      <c r="KL102" s="68"/>
      <c r="KM102" s="68"/>
      <c r="KN102" s="68"/>
      <c r="KO102" s="68"/>
      <c r="KP102" s="68"/>
      <c r="KQ102" s="68"/>
      <c r="KR102" s="68"/>
      <c r="KS102" s="68"/>
      <c r="KT102" s="68"/>
      <c r="KU102" s="68"/>
      <c r="KV102" s="68"/>
      <c r="KW102" s="68"/>
      <c r="KX102" s="68"/>
      <c r="KY102" s="68"/>
      <c r="KZ102" s="68"/>
      <c r="LA102" s="68"/>
      <c r="LB102" s="68"/>
      <c r="LC102" s="68"/>
      <c r="LD102" s="68"/>
      <c r="LE102" s="68"/>
      <c r="LF102" s="68"/>
      <c r="LG102" s="68"/>
      <c r="LH102" s="68"/>
      <c r="LI102" s="68"/>
      <c r="LJ102" s="68"/>
      <c r="LK102" s="68"/>
      <c r="LL102" s="68"/>
      <c r="LM102" s="68"/>
      <c r="LN102" s="68"/>
      <c r="LO102" s="68"/>
      <c r="LP102" s="68"/>
      <c r="LQ102" s="68"/>
      <c r="LR102" s="68"/>
      <c r="LS102" s="68"/>
      <c r="LT102" s="68"/>
      <c r="LU102" s="68"/>
      <c r="LV102" s="68"/>
      <c r="LW102" s="68"/>
      <c r="LX102" s="68"/>
      <c r="LY102" s="68"/>
      <c r="LZ102" s="68"/>
      <c r="MA102" s="68"/>
      <c r="MB102" s="68"/>
      <c r="MC102" s="68"/>
      <c r="MD102" s="68"/>
    </row>
    <row r="103" spans="1:342" s="14" customFormat="1" ht="12.75" customHeight="1" x14ac:dyDescent="0.15">
      <c r="A103" s="42">
        <v>202.01</v>
      </c>
      <c r="B103" s="44"/>
      <c r="C103" s="43" t="s">
        <v>344</v>
      </c>
      <c r="D103" s="43"/>
      <c r="E103" s="43"/>
      <c r="F103" s="43"/>
      <c r="G103" s="43"/>
      <c r="H103" s="43"/>
      <c r="I103" s="43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7"/>
      <c r="AF103" s="67"/>
      <c r="AG103" s="67"/>
      <c r="AH103" s="67"/>
      <c r="AI103" s="67"/>
      <c r="AJ103" s="67"/>
      <c r="AK103" s="67"/>
      <c r="AL103" s="67"/>
      <c r="AM103" s="67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8"/>
      <c r="JK103" s="68"/>
      <c r="JL103" s="68"/>
      <c r="JM103" s="68"/>
      <c r="JN103" s="68"/>
      <c r="JO103" s="68"/>
      <c r="JP103" s="68"/>
      <c r="JQ103" s="68"/>
      <c r="JR103" s="68"/>
      <c r="JS103" s="68"/>
      <c r="JT103" s="68"/>
      <c r="JU103" s="68"/>
      <c r="JV103" s="68"/>
      <c r="JW103" s="68"/>
      <c r="JX103" s="68"/>
      <c r="JY103" s="68"/>
      <c r="JZ103" s="68"/>
      <c r="KA103" s="68"/>
      <c r="KB103" s="68"/>
      <c r="KC103" s="68"/>
      <c r="KD103" s="68"/>
      <c r="KE103" s="68"/>
      <c r="KF103" s="68"/>
      <c r="KG103" s="68"/>
      <c r="KH103" s="68"/>
      <c r="KI103" s="68"/>
      <c r="KJ103" s="68"/>
      <c r="KK103" s="68"/>
      <c r="KL103" s="68"/>
      <c r="KM103" s="68"/>
      <c r="KN103" s="68"/>
      <c r="KO103" s="68"/>
      <c r="KP103" s="68"/>
      <c r="KQ103" s="68"/>
      <c r="KR103" s="68"/>
      <c r="KS103" s="68"/>
      <c r="KT103" s="68"/>
      <c r="KU103" s="68"/>
      <c r="KV103" s="68"/>
      <c r="KW103" s="68"/>
      <c r="KX103" s="68"/>
      <c r="KY103" s="68"/>
      <c r="KZ103" s="68"/>
      <c r="LA103" s="68"/>
      <c r="LB103" s="68"/>
      <c r="LC103" s="68"/>
      <c r="LD103" s="68"/>
      <c r="LE103" s="68"/>
      <c r="LF103" s="68"/>
      <c r="LG103" s="68"/>
      <c r="LH103" s="68"/>
      <c r="LI103" s="68"/>
      <c r="LJ103" s="68"/>
      <c r="LK103" s="68"/>
      <c r="LL103" s="68"/>
      <c r="LM103" s="68"/>
      <c r="LN103" s="68"/>
      <c r="LO103" s="68"/>
      <c r="LP103" s="68"/>
      <c r="LQ103" s="68"/>
      <c r="LR103" s="68"/>
      <c r="LS103" s="68"/>
      <c r="LT103" s="68"/>
      <c r="LU103" s="68"/>
      <c r="LV103" s="68"/>
      <c r="LW103" s="68"/>
      <c r="LX103" s="68"/>
      <c r="LY103" s="68"/>
      <c r="LZ103" s="68"/>
      <c r="MA103" s="68"/>
      <c r="MB103" s="68"/>
      <c r="MC103" s="68"/>
      <c r="MD103" s="68"/>
    </row>
    <row r="104" spans="1:342" s="14" customFormat="1" ht="11.25" customHeight="1" x14ac:dyDescent="0.15">
      <c r="A104" s="183">
        <v>228288.82</v>
      </c>
      <c r="B104" s="184"/>
      <c r="C104" s="178" t="s">
        <v>18</v>
      </c>
      <c r="D104" s="179"/>
      <c r="E104" s="179"/>
      <c r="F104" s="179"/>
      <c r="G104" s="179"/>
      <c r="H104" s="179"/>
      <c r="I104" s="179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8"/>
      <c r="JK104" s="68"/>
      <c r="JL104" s="68"/>
      <c r="JM104" s="68"/>
      <c r="JN104" s="68"/>
      <c r="JO104" s="68"/>
      <c r="JP104" s="68"/>
      <c r="JQ104" s="68"/>
      <c r="JR104" s="68"/>
      <c r="JS104" s="68"/>
      <c r="JT104" s="68"/>
      <c r="JU104" s="68"/>
      <c r="JV104" s="68"/>
      <c r="JW104" s="68"/>
      <c r="JX104" s="68"/>
      <c r="JY104" s="68"/>
      <c r="JZ104" s="68"/>
      <c r="KA104" s="68"/>
      <c r="KB104" s="68"/>
      <c r="KC104" s="68"/>
      <c r="KD104" s="68"/>
      <c r="KE104" s="68"/>
      <c r="KF104" s="68"/>
      <c r="KG104" s="68"/>
      <c r="KH104" s="68"/>
      <c r="KI104" s="68"/>
      <c r="KJ104" s="68"/>
      <c r="KK104" s="68"/>
      <c r="KL104" s="68"/>
      <c r="KM104" s="68"/>
      <c r="KN104" s="68"/>
      <c r="KO104" s="68"/>
      <c r="KP104" s="68"/>
      <c r="KQ104" s="68"/>
      <c r="KR104" s="68"/>
      <c r="KS104" s="68"/>
      <c r="KT104" s="68"/>
      <c r="KU104" s="68"/>
      <c r="KV104" s="68"/>
      <c r="KW104" s="68"/>
      <c r="KX104" s="68"/>
      <c r="KY104" s="68"/>
      <c r="KZ104" s="68"/>
      <c r="LA104" s="68"/>
      <c r="LB104" s="68"/>
      <c r="LC104" s="68"/>
      <c r="LD104" s="68"/>
      <c r="LE104" s="68"/>
      <c r="LF104" s="68"/>
      <c r="LG104" s="68"/>
      <c r="LH104" s="68"/>
      <c r="LI104" s="68"/>
      <c r="LJ104" s="68"/>
      <c r="LK104" s="68"/>
      <c r="LL104" s="68"/>
      <c r="LM104" s="68"/>
      <c r="LN104" s="68"/>
      <c r="LO104" s="68"/>
      <c r="LP104" s="68"/>
      <c r="LQ104" s="68"/>
      <c r="LR104" s="68"/>
      <c r="LS104" s="68"/>
      <c r="LT104" s="68"/>
      <c r="LU104" s="68"/>
      <c r="LV104" s="68"/>
      <c r="LW104" s="68"/>
      <c r="LX104" s="68"/>
      <c r="LY104" s="68"/>
      <c r="LZ104" s="68"/>
      <c r="MA104" s="68"/>
      <c r="MB104" s="68"/>
      <c r="MC104" s="68"/>
      <c r="MD104" s="68"/>
    </row>
    <row r="105" spans="1:342" x14ac:dyDescent="0.15">
      <c r="A105" s="12" t="s">
        <v>23</v>
      </c>
      <c r="B105" s="13"/>
      <c r="C105" s="13"/>
      <c r="D105" s="13"/>
      <c r="E105" s="13"/>
      <c r="F105" s="13"/>
      <c r="G105" s="13"/>
      <c r="H105" s="142">
        <f>SUM(A107:A123:'Расходы'!B123)</f>
        <v>85831.48</v>
      </c>
      <c r="I105" s="143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7"/>
      <c r="AF105" s="67"/>
      <c r="AG105" s="67"/>
      <c r="AH105" s="67"/>
      <c r="AI105" s="67"/>
      <c r="AJ105" s="67"/>
      <c r="AK105" s="67"/>
      <c r="AL105" s="67"/>
      <c r="AM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  <c r="IW105" s="67"/>
      <c r="IX105" s="67"/>
      <c r="IY105" s="67"/>
      <c r="IZ105" s="67"/>
      <c r="JA105" s="67"/>
      <c r="JB105" s="67"/>
      <c r="JC105" s="67"/>
      <c r="JD105" s="67"/>
      <c r="JE105" s="67"/>
      <c r="JF105" s="67"/>
      <c r="JG105" s="67"/>
      <c r="JH105" s="67"/>
      <c r="JI105" s="67"/>
      <c r="JJ105" s="67"/>
      <c r="JK105" s="67"/>
      <c r="JL105" s="67"/>
      <c r="JM105" s="67"/>
      <c r="JN105" s="67"/>
      <c r="JO105" s="67"/>
      <c r="JP105" s="67"/>
      <c r="JQ105" s="67"/>
      <c r="JR105" s="67"/>
      <c r="JS105" s="67"/>
      <c r="JT105" s="67"/>
      <c r="JU105" s="67"/>
      <c r="JV105" s="67"/>
      <c r="JW105" s="67"/>
      <c r="JX105" s="67"/>
      <c r="JY105" s="67"/>
      <c r="JZ105" s="67"/>
      <c r="KA105" s="67"/>
      <c r="KB105" s="67"/>
      <c r="KC105" s="67"/>
      <c r="KD105" s="67"/>
      <c r="KE105" s="67"/>
      <c r="KF105" s="67"/>
      <c r="KG105" s="67"/>
      <c r="KH105" s="67"/>
      <c r="KI105" s="67"/>
      <c r="KJ105" s="67"/>
      <c r="KK105" s="67"/>
      <c r="KL105" s="67"/>
      <c r="KM105" s="67"/>
      <c r="KN105" s="67"/>
      <c r="KO105" s="67"/>
      <c r="KP105" s="67"/>
      <c r="KQ105" s="67"/>
      <c r="KR105" s="67"/>
      <c r="KS105" s="67"/>
      <c r="KT105" s="67"/>
      <c r="KU105" s="67"/>
      <c r="KV105" s="67"/>
      <c r="KW105" s="67"/>
      <c r="KX105" s="67"/>
      <c r="KY105" s="67"/>
      <c r="KZ105" s="67"/>
      <c r="LA105" s="67"/>
      <c r="LB105" s="67"/>
      <c r="LC105" s="67"/>
      <c r="LD105" s="67"/>
      <c r="LE105" s="67"/>
      <c r="LF105" s="67"/>
      <c r="LG105" s="67"/>
      <c r="LH105" s="67"/>
      <c r="LI105" s="67"/>
      <c r="LJ105" s="67"/>
      <c r="LK105" s="67"/>
      <c r="LL105" s="67"/>
      <c r="LM105" s="67"/>
      <c r="LN105" s="67"/>
      <c r="LO105" s="67"/>
      <c r="LP105" s="67"/>
      <c r="LQ105" s="67"/>
      <c r="LR105" s="67"/>
      <c r="LS105" s="67"/>
      <c r="LT105" s="67"/>
      <c r="LU105" s="67"/>
      <c r="LV105" s="67"/>
      <c r="LW105" s="67"/>
      <c r="LX105" s="67"/>
      <c r="LY105" s="67"/>
      <c r="LZ105" s="67"/>
      <c r="MA105" s="67"/>
      <c r="MB105" s="67"/>
      <c r="MC105" s="67"/>
      <c r="MD105" s="67"/>
    </row>
    <row r="106" spans="1:342" ht="20.25" customHeight="1" x14ac:dyDescent="0.15">
      <c r="A106" s="63"/>
      <c r="B106" s="64"/>
      <c r="C106" s="139" t="s">
        <v>926</v>
      </c>
      <c r="D106" s="140"/>
      <c r="E106" s="140"/>
      <c r="F106" s="140"/>
      <c r="G106" s="140"/>
      <c r="H106" s="140"/>
      <c r="I106" s="140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7"/>
      <c r="AF106" s="67"/>
      <c r="AG106" s="67"/>
      <c r="AH106" s="67"/>
      <c r="AI106" s="67"/>
      <c r="AJ106" s="67"/>
      <c r="AK106" s="67"/>
      <c r="AL106" s="67"/>
      <c r="AM106" s="67"/>
    </row>
    <row r="107" spans="1:342" ht="19.5" customHeight="1" x14ac:dyDescent="0.15">
      <c r="A107" s="18"/>
      <c r="B107" s="20"/>
      <c r="C107" s="139" t="s">
        <v>928</v>
      </c>
      <c r="D107" s="140"/>
      <c r="E107" s="140"/>
      <c r="F107" s="140"/>
      <c r="G107" s="140"/>
      <c r="H107" s="140"/>
      <c r="I107" s="140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7"/>
      <c r="AF107" s="67"/>
      <c r="AG107" s="67"/>
      <c r="AH107" s="67"/>
      <c r="AI107" s="67"/>
      <c r="AJ107" s="67"/>
      <c r="AK107" s="67"/>
      <c r="AL107" s="67"/>
      <c r="AM107" s="67"/>
    </row>
    <row r="108" spans="1:342" ht="17.25" customHeight="1" x14ac:dyDescent="0.15">
      <c r="A108" s="18"/>
      <c r="B108" s="20"/>
      <c r="C108" s="139" t="s">
        <v>927</v>
      </c>
      <c r="D108" s="140"/>
      <c r="E108" s="140"/>
      <c r="F108" s="140"/>
      <c r="G108" s="140"/>
      <c r="H108" s="140"/>
      <c r="I108" s="141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7"/>
      <c r="AF108" s="67"/>
      <c r="AG108" s="67"/>
      <c r="AH108" s="67"/>
      <c r="AI108" s="67"/>
      <c r="AJ108" s="67"/>
      <c r="AK108" s="67"/>
      <c r="AL108" s="67"/>
      <c r="AM108" s="67"/>
    </row>
    <row r="109" spans="1:342" ht="15.75" customHeight="1" x14ac:dyDescent="0.15">
      <c r="A109" s="18"/>
      <c r="B109" s="20"/>
      <c r="C109" s="139" t="s">
        <v>929</v>
      </c>
      <c r="D109" s="140"/>
      <c r="E109" s="140"/>
      <c r="F109" s="140"/>
      <c r="G109" s="140"/>
      <c r="H109" s="140"/>
      <c r="I109" s="141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7"/>
      <c r="AF109" s="67"/>
      <c r="AG109" s="67"/>
      <c r="AH109" s="67"/>
      <c r="AI109" s="67"/>
      <c r="AJ109" s="67"/>
      <c r="AK109" s="67"/>
      <c r="AL109" s="67"/>
      <c r="AM109" s="67"/>
    </row>
    <row r="110" spans="1:342" ht="29.25" customHeight="1" x14ac:dyDescent="0.15">
      <c r="A110" s="18"/>
      <c r="B110" s="20"/>
      <c r="C110" s="139" t="s">
        <v>930</v>
      </c>
      <c r="D110" s="140"/>
      <c r="E110" s="140"/>
      <c r="F110" s="140"/>
      <c r="G110" s="140"/>
      <c r="H110" s="140"/>
      <c r="I110" s="141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7"/>
      <c r="AF110" s="67"/>
      <c r="AG110" s="67"/>
      <c r="AH110" s="67"/>
      <c r="AI110" s="67"/>
      <c r="AJ110" s="67"/>
      <c r="AK110" s="67"/>
      <c r="AL110" s="67"/>
      <c r="AM110" s="67"/>
    </row>
    <row r="111" spans="1:342" ht="16.5" customHeight="1" x14ac:dyDescent="0.15">
      <c r="A111" s="18"/>
      <c r="B111" s="20"/>
      <c r="C111" s="188" t="s">
        <v>140</v>
      </c>
      <c r="D111" s="140"/>
      <c r="E111" s="140"/>
      <c r="F111" s="140"/>
      <c r="G111" s="140"/>
      <c r="H111" s="140"/>
      <c r="I111" s="140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7"/>
      <c r="AF111" s="67"/>
      <c r="AG111" s="67"/>
      <c r="AH111" s="67"/>
      <c r="AI111" s="67"/>
      <c r="AJ111" s="67"/>
      <c r="AK111" s="67"/>
      <c r="AL111" s="67"/>
      <c r="AM111" s="67"/>
    </row>
    <row r="112" spans="1:342" ht="12" customHeight="1" x14ac:dyDescent="0.15">
      <c r="A112" s="18">
        <v>38615.519999999997</v>
      </c>
      <c r="B112" s="20"/>
      <c r="C112" s="139" t="s">
        <v>31</v>
      </c>
      <c r="D112" s="140"/>
      <c r="E112" s="140"/>
      <c r="F112" s="140"/>
      <c r="G112" s="140"/>
      <c r="H112" s="140"/>
      <c r="I112" s="140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7"/>
      <c r="AF112" s="67"/>
      <c r="AG112" s="67"/>
      <c r="AH112" s="67"/>
      <c r="AI112" s="67"/>
      <c r="AJ112" s="67"/>
      <c r="AK112" s="67"/>
      <c r="AL112" s="67"/>
      <c r="AM112" s="67"/>
    </row>
    <row r="113" spans="1:39" ht="12" customHeight="1" x14ac:dyDescent="0.15">
      <c r="A113" s="18">
        <v>17500</v>
      </c>
      <c r="B113" s="20"/>
      <c r="C113" s="139" t="s">
        <v>924</v>
      </c>
      <c r="D113" s="140"/>
      <c r="E113" s="140"/>
      <c r="F113" s="133"/>
      <c r="G113" s="133"/>
      <c r="H113" s="133"/>
      <c r="I113" s="133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7"/>
      <c r="AF113" s="67"/>
      <c r="AG113" s="67"/>
      <c r="AH113" s="67"/>
      <c r="AI113" s="67"/>
      <c r="AJ113" s="67"/>
      <c r="AK113" s="67"/>
      <c r="AL113" s="67"/>
      <c r="AM113" s="67"/>
    </row>
    <row r="114" spans="1:39" ht="13.5" customHeight="1" x14ac:dyDescent="0.15">
      <c r="A114" s="98" t="s">
        <v>243</v>
      </c>
      <c r="B114" s="99"/>
      <c r="C114" s="102"/>
      <c r="D114" s="103"/>
      <c r="E114" s="103"/>
      <c r="F114" s="103"/>
      <c r="G114" s="103"/>
      <c r="H114" s="103"/>
      <c r="I114" s="103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7"/>
      <c r="AF114" s="67"/>
      <c r="AG114" s="67"/>
      <c r="AH114" s="67"/>
      <c r="AI114" s="67"/>
      <c r="AJ114" s="67"/>
      <c r="AK114" s="67"/>
      <c r="AL114" s="67"/>
      <c r="AM114" s="67"/>
    </row>
    <row r="115" spans="1:39" ht="13.5" customHeight="1" x14ac:dyDescent="0.15">
      <c r="A115" s="18">
        <v>135.52000000000001</v>
      </c>
      <c r="B115" s="20"/>
      <c r="C115" s="139" t="s">
        <v>239</v>
      </c>
      <c r="D115" s="140"/>
      <c r="E115" s="140"/>
      <c r="F115" s="140"/>
      <c r="G115" s="140"/>
      <c r="H115" s="93"/>
      <c r="I115" s="93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7"/>
      <c r="AF115" s="67"/>
      <c r="AG115" s="67"/>
      <c r="AH115" s="67"/>
      <c r="AI115" s="67"/>
      <c r="AJ115" s="67"/>
      <c r="AK115" s="67"/>
      <c r="AL115" s="67"/>
      <c r="AM115" s="67"/>
    </row>
    <row r="116" spans="1:39" ht="13.5" customHeight="1" x14ac:dyDescent="0.15">
      <c r="A116" s="18">
        <v>66</v>
      </c>
      <c r="B116" s="20"/>
      <c r="C116" s="139" t="s">
        <v>344</v>
      </c>
      <c r="D116" s="140"/>
      <c r="E116" s="93"/>
      <c r="F116" s="93"/>
      <c r="G116" s="93"/>
      <c r="H116" s="93"/>
      <c r="I116" s="93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7"/>
      <c r="AF116" s="67"/>
      <c r="AG116" s="67"/>
      <c r="AH116" s="67"/>
      <c r="AI116" s="67"/>
      <c r="AJ116" s="67"/>
      <c r="AK116" s="67"/>
      <c r="AL116" s="67"/>
      <c r="AM116" s="67"/>
    </row>
    <row r="117" spans="1:39" ht="13.5" customHeight="1" x14ac:dyDescent="0.15">
      <c r="A117" s="18">
        <v>17790.82</v>
      </c>
      <c r="B117" s="20"/>
      <c r="C117" s="132" t="s">
        <v>238</v>
      </c>
      <c r="D117" s="133"/>
      <c r="E117" s="133"/>
      <c r="F117" s="133"/>
      <c r="G117" s="133"/>
      <c r="H117" s="133"/>
      <c r="I117" s="133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7"/>
      <c r="AF117" s="67"/>
      <c r="AG117" s="67"/>
      <c r="AH117" s="67"/>
      <c r="AI117" s="67"/>
      <c r="AJ117" s="67"/>
      <c r="AK117" s="67"/>
      <c r="AL117" s="67"/>
      <c r="AM117" s="67"/>
    </row>
    <row r="118" spans="1:39" ht="13.5" customHeight="1" x14ac:dyDescent="0.15">
      <c r="A118" s="98" t="s">
        <v>248</v>
      </c>
      <c r="B118" s="99"/>
      <c r="C118" s="102"/>
      <c r="D118" s="103"/>
      <c r="E118" s="103"/>
      <c r="F118" s="103"/>
      <c r="G118" s="103"/>
      <c r="H118" s="103"/>
      <c r="I118" s="103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7"/>
      <c r="AF118" s="67"/>
      <c r="AG118" s="67"/>
      <c r="AH118" s="67"/>
      <c r="AI118" s="67"/>
      <c r="AJ118" s="67"/>
      <c r="AK118" s="67"/>
      <c r="AL118" s="67"/>
      <c r="AM118" s="67"/>
    </row>
    <row r="119" spans="1:39" ht="13.5" customHeight="1" x14ac:dyDescent="0.15">
      <c r="A119" s="18">
        <v>2266.85</v>
      </c>
      <c r="B119" s="20"/>
      <c r="C119" s="139" t="s">
        <v>923</v>
      </c>
      <c r="D119" s="140"/>
      <c r="E119" s="140"/>
      <c r="F119" s="140"/>
      <c r="G119" s="133"/>
      <c r="H119" s="133"/>
      <c r="I119" s="133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7"/>
      <c r="AF119" s="67"/>
      <c r="AG119" s="67"/>
      <c r="AH119" s="67"/>
      <c r="AI119" s="67"/>
      <c r="AJ119" s="67"/>
      <c r="AK119" s="67"/>
      <c r="AL119" s="67"/>
      <c r="AM119" s="67"/>
    </row>
    <row r="120" spans="1:39" ht="13.5" customHeight="1" x14ac:dyDescent="0.15">
      <c r="A120" s="18"/>
      <c r="B120" s="20"/>
      <c r="C120" s="132"/>
      <c r="D120" s="133"/>
      <c r="E120" s="133"/>
      <c r="F120" s="133"/>
      <c r="G120" s="133"/>
      <c r="H120" s="133"/>
      <c r="I120" s="133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7"/>
      <c r="AF120" s="67"/>
      <c r="AG120" s="67"/>
      <c r="AH120" s="67"/>
      <c r="AI120" s="67"/>
      <c r="AJ120" s="67"/>
      <c r="AK120" s="67"/>
      <c r="AL120" s="67"/>
      <c r="AM120" s="67"/>
    </row>
    <row r="121" spans="1:39" ht="13.5" customHeight="1" x14ac:dyDescent="0.15">
      <c r="A121" s="18">
        <v>2100</v>
      </c>
      <c r="B121" s="20"/>
      <c r="C121" s="139" t="s">
        <v>925</v>
      </c>
      <c r="D121" s="140"/>
      <c r="E121" s="88"/>
      <c r="F121" s="88"/>
      <c r="G121" s="88"/>
      <c r="H121" s="88"/>
      <c r="I121" s="93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7"/>
      <c r="AF121" s="67"/>
      <c r="AG121" s="67"/>
      <c r="AH121" s="67"/>
      <c r="AI121" s="67"/>
      <c r="AJ121" s="67"/>
      <c r="AK121" s="67"/>
      <c r="AL121" s="67"/>
      <c r="AM121" s="67"/>
    </row>
    <row r="122" spans="1:39" ht="13.5" customHeight="1" x14ac:dyDescent="0.15">
      <c r="A122" s="18">
        <v>7000</v>
      </c>
      <c r="B122" s="20"/>
      <c r="C122" s="139" t="s">
        <v>244</v>
      </c>
      <c r="D122" s="140"/>
      <c r="E122" s="140"/>
      <c r="F122" s="140"/>
      <c r="G122" s="140"/>
      <c r="H122" s="140"/>
      <c r="I122" s="141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7"/>
      <c r="AF122" s="67"/>
      <c r="AG122" s="67"/>
      <c r="AH122" s="67"/>
      <c r="AI122" s="67"/>
      <c r="AJ122" s="67"/>
      <c r="AK122" s="67"/>
      <c r="AL122" s="67"/>
      <c r="AM122" s="67"/>
    </row>
    <row r="123" spans="1:39" x14ac:dyDescent="0.15">
      <c r="A123" s="185">
        <v>356.77</v>
      </c>
      <c r="B123" s="186"/>
      <c r="C123" s="178" t="s">
        <v>18</v>
      </c>
      <c r="D123" s="179"/>
      <c r="E123" s="179"/>
      <c r="F123" s="179"/>
      <c r="G123" s="179"/>
      <c r="H123" s="179"/>
      <c r="I123" s="187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7"/>
      <c r="AF123" s="67"/>
      <c r="AG123" s="67"/>
      <c r="AH123" s="67"/>
      <c r="AI123" s="67"/>
      <c r="AJ123" s="67"/>
      <c r="AK123" s="67"/>
      <c r="AL123" s="67"/>
      <c r="AM123" s="67"/>
    </row>
    <row r="124" spans="1:39" x14ac:dyDescent="0.15">
      <c r="A124" s="12" t="s">
        <v>24</v>
      </c>
      <c r="B124" s="13"/>
      <c r="C124" s="13"/>
      <c r="D124" s="13"/>
      <c r="E124" s="13"/>
      <c r="F124" s="13"/>
      <c r="G124" s="13"/>
      <c r="H124" s="142">
        <f>SUM(A129:B139)</f>
        <v>85067.81</v>
      </c>
      <c r="I124" s="14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7"/>
      <c r="AF124" s="67"/>
      <c r="AG124" s="67"/>
      <c r="AH124" s="67"/>
      <c r="AI124" s="67"/>
      <c r="AJ124" s="67"/>
      <c r="AK124" s="67"/>
      <c r="AL124" s="67"/>
      <c r="AM124" s="67"/>
    </row>
    <row r="125" spans="1:39" ht="15.75" customHeight="1" x14ac:dyDescent="0.15">
      <c r="A125" s="27"/>
      <c r="B125" s="28"/>
      <c r="C125" s="139" t="s">
        <v>931</v>
      </c>
      <c r="D125" s="140"/>
      <c r="E125" s="140"/>
      <c r="F125" s="140"/>
      <c r="G125" s="140"/>
      <c r="H125" s="140"/>
      <c r="I125" s="140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7"/>
      <c r="AF125" s="67"/>
      <c r="AG125" s="67"/>
      <c r="AH125" s="67"/>
      <c r="AI125" s="67"/>
      <c r="AJ125" s="67"/>
      <c r="AK125" s="67"/>
      <c r="AL125" s="67"/>
      <c r="AM125" s="67"/>
    </row>
    <row r="126" spans="1:39" ht="15.75" customHeight="1" x14ac:dyDescent="0.15">
      <c r="A126" s="27"/>
      <c r="B126" s="28"/>
      <c r="C126" s="139" t="s">
        <v>933</v>
      </c>
      <c r="D126" s="140"/>
      <c r="E126" s="140"/>
      <c r="F126" s="140"/>
      <c r="G126" s="140"/>
      <c r="H126" s="140"/>
      <c r="I126" s="141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7"/>
      <c r="AF126" s="67"/>
      <c r="AG126" s="67"/>
      <c r="AH126" s="67"/>
      <c r="AI126" s="67"/>
      <c r="AJ126" s="67"/>
      <c r="AK126" s="67"/>
      <c r="AL126" s="67"/>
      <c r="AM126" s="67"/>
    </row>
    <row r="127" spans="1:39" ht="15.75" customHeight="1" x14ac:dyDescent="0.15">
      <c r="A127" s="27"/>
      <c r="B127" s="28"/>
      <c r="C127" s="139" t="s">
        <v>932</v>
      </c>
      <c r="D127" s="140"/>
      <c r="E127" s="140"/>
      <c r="F127" s="140"/>
      <c r="G127" s="140"/>
      <c r="H127" s="140"/>
      <c r="I127" s="141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7"/>
      <c r="AF127" s="67"/>
      <c r="AG127" s="67"/>
      <c r="AH127" s="67"/>
      <c r="AI127" s="67"/>
      <c r="AJ127" s="67"/>
      <c r="AK127" s="67"/>
      <c r="AL127" s="67"/>
      <c r="AM127" s="67"/>
    </row>
    <row r="128" spans="1:39" ht="15.75" customHeight="1" x14ac:dyDescent="0.15">
      <c r="A128" s="116" t="s">
        <v>243</v>
      </c>
      <c r="B128" s="117"/>
      <c r="C128" s="102"/>
      <c r="D128" s="103"/>
      <c r="E128" s="103"/>
      <c r="F128" s="103"/>
      <c r="G128" s="103"/>
      <c r="H128" s="103"/>
      <c r="I128" s="103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7"/>
      <c r="AF128" s="67"/>
      <c r="AG128" s="67"/>
      <c r="AH128" s="67"/>
      <c r="AI128" s="67"/>
      <c r="AJ128" s="67"/>
      <c r="AK128" s="67"/>
      <c r="AL128" s="67"/>
      <c r="AM128" s="67"/>
    </row>
    <row r="129" spans="1:39" ht="15.75" customHeight="1" x14ac:dyDescent="0.15">
      <c r="A129" s="82">
        <v>25026.3</v>
      </c>
      <c r="B129" s="28"/>
      <c r="C129" s="139" t="s">
        <v>934</v>
      </c>
      <c r="D129" s="140"/>
      <c r="E129" s="140"/>
      <c r="F129" s="140"/>
      <c r="G129" s="140"/>
      <c r="H129" s="93"/>
      <c r="I129" s="93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7"/>
      <c r="AF129" s="67"/>
      <c r="AG129" s="67"/>
      <c r="AH129" s="67"/>
      <c r="AI129" s="67"/>
      <c r="AJ129" s="67"/>
      <c r="AK129" s="67"/>
      <c r="AL129" s="67"/>
      <c r="AM129" s="67"/>
    </row>
    <row r="130" spans="1:39" ht="15.75" customHeight="1" x14ac:dyDescent="0.15">
      <c r="A130" s="82">
        <v>134.31</v>
      </c>
      <c r="B130" s="28"/>
      <c r="C130" s="139" t="s">
        <v>239</v>
      </c>
      <c r="D130" s="140"/>
      <c r="E130" s="133"/>
      <c r="F130" s="133"/>
      <c r="G130" s="133"/>
      <c r="H130" s="133"/>
      <c r="I130" s="133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7"/>
      <c r="AF130" s="67"/>
      <c r="AG130" s="67"/>
      <c r="AH130" s="67"/>
      <c r="AI130" s="67"/>
      <c r="AJ130" s="67"/>
      <c r="AK130" s="67"/>
      <c r="AL130" s="67"/>
      <c r="AM130" s="67"/>
    </row>
    <row r="131" spans="1:39" ht="15.75" customHeight="1" x14ac:dyDescent="0.15">
      <c r="A131" s="82">
        <v>65.41</v>
      </c>
      <c r="B131" s="28"/>
      <c r="C131" s="139" t="s">
        <v>344</v>
      </c>
      <c r="D131" s="140"/>
      <c r="E131" s="133"/>
      <c r="F131" s="133"/>
      <c r="G131" s="133"/>
      <c r="H131" s="133"/>
      <c r="I131" s="133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7"/>
      <c r="AF131" s="67"/>
      <c r="AG131" s="67"/>
      <c r="AH131" s="67"/>
      <c r="AI131" s="67"/>
      <c r="AJ131" s="67"/>
      <c r="AK131" s="67"/>
      <c r="AL131" s="67"/>
      <c r="AM131" s="67"/>
    </row>
    <row r="132" spans="1:39" ht="15.75" customHeight="1" x14ac:dyDescent="0.15">
      <c r="A132" s="27"/>
      <c r="B132" s="28"/>
      <c r="C132" s="92"/>
      <c r="D132" s="93"/>
      <c r="E132" s="93"/>
      <c r="F132" s="93"/>
      <c r="G132" s="93"/>
      <c r="H132" s="93"/>
      <c r="I132" s="93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7"/>
      <c r="AF132" s="67"/>
      <c r="AG132" s="67"/>
      <c r="AH132" s="67"/>
      <c r="AI132" s="67"/>
      <c r="AJ132" s="67"/>
      <c r="AK132" s="67"/>
      <c r="AL132" s="67"/>
      <c r="AM132" s="67"/>
    </row>
    <row r="133" spans="1:39" ht="15.75" customHeight="1" x14ac:dyDescent="0.15">
      <c r="A133" s="116" t="s">
        <v>935</v>
      </c>
      <c r="B133" s="117"/>
      <c r="C133" s="102"/>
      <c r="D133" s="103"/>
      <c r="E133" s="103"/>
      <c r="F133" s="103"/>
      <c r="G133" s="103"/>
      <c r="H133" s="103"/>
      <c r="I133" s="103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7"/>
      <c r="AF133" s="67"/>
      <c r="AG133" s="67"/>
      <c r="AH133" s="67"/>
      <c r="AI133" s="67"/>
      <c r="AJ133" s="67"/>
      <c r="AK133" s="67"/>
      <c r="AL133" s="67"/>
      <c r="AM133" s="67"/>
    </row>
    <row r="134" spans="1:39" ht="15.75" customHeight="1" x14ac:dyDescent="0.15">
      <c r="A134" s="82">
        <v>1771.98</v>
      </c>
      <c r="B134" s="28"/>
      <c r="C134" s="139" t="s">
        <v>936</v>
      </c>
      <c r="D134" s="140"/>
      <c r="E134" s="140"/>
      <c r="F134" s="140"/>
      <c r="G134" s="133"/>
      <c r="H134" s="133"/>
      <c r="I134" s="133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7"/>
      <c r="AF134" s="67"/>
      <c r="AG134" s="67"/>
      <c r="AH134" s="67"/>
      <c r="AI134" s="67"/>
      <c r="AJ134" s="67"/>
      <c r="AK134" s="67"/>
      <c r="AL134" s="67"/>
      <c r="AM134" s="67"/>
    </row>
    <row r="135" spans="1:39" ht="15.75" customHeight="1" x14ac:dyDescent="0.15">
      <c r="A135" s="96" t="s">
        <v>248</v>
      </c>
      <c r="B135" s="117"/>
      <c r="C135" s="102"/>
      <c r="D135" s="103"/>
      <c r="E135" s="103"/>
      <c r="F135" s="103"/>
      <c r="G135" s="103"/>
      <c r="H135" s="103"/>
      <c r="I135" s="103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7"/>
      <c r="AF135" s="67"/>
      <c r="AG135" s="67"/>
      <c r="AH135" s="67"/>
      <c r="AI135" s="67"/>
      <c r="AJ135" s="67"/>
      <c r="AK135" s="67"/>
      <c r="AL135" s="67"/>
      <c r="AM135" s="67"/>
    </row>
    <row r="136" spans="1:39" ht="15.75" customHeight="1" x14ac:dyDescent="0.15">
      <c r="A136" s="82">
        <v>2266.85</v>
      </c>
      <c r="B136" s="28"/>
      <c r="C136" s="139" t="s">
        <v>375</v>
      </c>
      <c r="D136" s="140"/>
      <c r="E136" s="140"/>
      <c r="F136" s="140"/>
      <c r="G136" s="140"/>
      <c r="H136" s="133"/>
      <c r="I136" s="133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7"/>
      <c r="AF136" s="67"/>
      <c r="AG136" s="67"/>
      <c r="AH136" s="67"/>
      <c r="AI136" s="67"/>
      <c r="AJ136" s="67"/>
      <c r="AK136" s="67"/>
      <c r="AL136" s="67"/>
      <c r="AM136" s="67"/>
    </row>
    <row r="137" spans="1:39" ht="15.75" customHeight="1" x14ac:dyDescent="0.15">
      <c r="A137" s="82">
        <v>5809.36</v>
      </c>
      <c r="B137" s="28"/>
      <c r="C137" s="139" t="s">
        <v>925</v>
      </c>
      <c r="D137" s="140"/>
      <c r="E137" s="140"/>
      <c r="F137" s="140"/>
      <c r="G137" s="133"/>
      <c r="H137" s="133"/>
      <c r="I137" s="133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7"/>
      <c r="AF137" s="67"/>
      <c r="AG137" s="67"/>
      <c r="AH137" s="67"/>
      <c r="AI137" s="67"/>
      <c r="AJ137" s="67"/>
      <c r="AK137" s="67"/>
      <c r="AL137" s="67"/>
      <c r="AM137" s="67"/>
    </row>
    <row r="138" spans="1:39" ht="15" customHeight="1" x14ac:dyDescent="0.15">
      <c r="A138" s="82">
        <v>49640</v>
      </c>
      <c r="B138" s="28"/>
      <c r="C138" s="139" t="s">
        <v>196</v>
      </c>
      <c r="D138" s="140"/>
      <c r="E138" s="140"/>
      <c r="F138" s="140"/>
      <c r="G138" s="140"/>
      <c r="H138" s="140"/>
      <c r="I138" s="140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7"/>
      <c r="AF138" s="67"/>
      <c r="AG138" s="67"/>
      <c r="AH138" s="67"/>
      <c r="AI138" s="67"/>
      <c r="AJ138" s="67"/>
      <c r="AK138" s="67"/>
      <c r="AL138" s="67"/>
      <c r="AM138" s="67"/>
    </row>
    <row r="139" spans="1:39" x14ac:dyDescent="0.15">
      <c r="A139" s="185">
        <v>353.6</v>
      </c>
      <c r="B139" s="186"/>
      <c r="C139" s="178" t="s">
        <v>18</v>
      </c>
      <c r="D139" s="179"/>
      <c r="E139" s="179"/>
      <c r="F139" s="179"/>
      <c r="G139" s="179"/>
      <c r="H139" s="179"/>
      <c r="I139" s="179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7"/>
      <c r="AF139" s="67"/>
      <c r="AG139" s="67"/>
      <c r="AH139" s="67"/>
      <c r="AI139" s="67"/>
      <c r="AJ139" s="67"/>
      <c r="AK139" s="67"/>
      <c r="AL139" s="67"/>
      <c r="AM139" s="67"/>
    </row>
    <row r="140" spans="1:39" x14ac:dyDescent="0.15">
      <c r="A140" s="12" t="s">
        <v>25</v>
      </c>
      <c r="B140" s="13"/>
      <c r="C140" s="13"/>
      <c r="D140" s="13"/>
      <c r="E140" s="13"/>
      <c r="F140" s="13"/>
      <c r="G140" s="13"/>
      <c r="H140" s="142">
        <f>SUM(A141:B154)</f>
        <v>170116.28000000003</v>
      </c>
      <c r="I140" s="143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7"/>
      <c r="AF140" s="67"/>
      <c r="AG140" s="67"/>
      <c r="AH140" s="67"/>
      <c r="AI140" s="67"/>
      <c r="AJ140" s="67"/>
      <c r="AK140" s="67"/>
      <c r="AL140" s="67"/>
      <c r="AM140" s="67"/>
    </row>
    <row r="141" spans="1:39" x14ac:dyDescent="0.15">
      <c r="A141" s="185">
        <v>125222.92</v>
      </c>
      <c r="B141" s="186"/>
      <c r="C141" s="178" t="s">
        <v>26</v>
      </c>
      <c r="D141" s="179"/>
      <c r="E141" s="179"/>
      <c r="F141" s="179"/>
      <c r="G141" s="179"/>
      <c r="H141" s="179"/>
      <c r="I141" s="179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7"/>
      <c r="AF141" s="67"/>
      <c r="AG141" s="67"/>
      <c r="AH141" s="67"/>
      <c r="AI141" s="67"/>
      <c r="AJ141" s="67"/>
      <c r="AK141" s="67"/>
      <c r="AL141" s="67"/>
      <c r="AM141" s="67"/>
    </row>
    <row r="142" spans="1:39" x14ac:dyDescent="0.15">
      <c r="A142" s="98" t="s">
        <v>243</v>
      </c>
      <c r="B142" s="99"/>
      <c r="C142" s="96"/>
      <c r="D142" s="62"/>
      <c r="E142" s="62"/>
      <c r="F142" s="62"/>
      <c r="G142" s="62"/>
      <c r="H142" s="62"/>
      <c r="I142" s="62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7"/>
      <c r="AF142" s="67"/>
      <c r="AG142" s="67"/>
      <c r="AH142" s="67"/>
      <c r="AI142" s="67"/>
      <c r="AJ142" s="67"/>
      <c r="AK142" s="67"/>
      <c r="AL142" s="67"/>
      <c r="AM142" s="67"/>
    </row>
    <row r="143" spans="1:39" x14ac:dyDescent="0.15">
      <c r="A143" s="94">
        <v>13415.56</v>
      </c>
      <c r="B143" s="95"/>
      <c r="C143" s="89" t="s">
        <v>245</v>
      </c>
      <c r="D143" s="90"/>
      <c r="E143" s="90"/>
      <c r="F143" s="90"/>
      <c r="G143" s="90"/>
      <c r="H143" s="90"/>
      <c r="I143" s="90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7"/>
      <c r="AF143" s="67"/>
      <c r="AG143" s="67"/>
      <c r="AH143" s="67"/>
      <c r="AI143" s="67"/>
      <c r="AJ143" s="67"/>
      <c r="AK143" s="67"/>
      <c r="AL143" s="67"/>
      <c r="AM143" s="67"/>
    </row>
    <row r="144" spans="1:39" x14ac:dyDescent="0.15">
      <c r="A144" s="94">
        <v>292.91000000000003</v>
      </c>
      <c r="B144" s="95"/>
      <c r="C144" s="89" t="s">
        <v>246</v>
      </c>
      <c r="D144" s="90"/>
      <c r="E144" s="90"/>
      <c r="F144" s="90"/>
      <c r="G144" s="90"/>
      <c r="H144" s="90"/>
      <c r="I144" s="90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7"/>
      <c r="AF144" s="67"/>
      <c r="AG144" s="67"/>
      <c r="AH144" s="67"/>
      <c r="AI144" s="67"/>
      <c r="AJ144" s="67"/>
      <c r="AK144" s="67"/>
      <c r="AL144" s="67"/>
      <c r="AM144" s="67"/>
    </row>
    <row r="145" spans="1:39" x14ac:dyDescent="0.15">
      <c r="A145" s="118" t="s">
        <v>247</v>
      </c>
      <c r="B145" s="95"/>
      <c r="C145" s="89"/>
      <c r="D145" s="90"/>
      <c r="E145" s="90"/>
      <c r="F145" s="90"/>
      <c r="G145" s="90"/>
      <c r="H145" s="90"/>
      <c r="I145" s="90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7"/>
      <c r="AF145" s="67"/>
      <c r="AG145" s="67"/>
      <c r="AH145" s="67"/>
      <c r="AI145" s="67"/>
      <c r="AJ145" s="67"/>
      <c r="AK145" s="67"/>
      <c r="AL145" s="67"/>
      <c r="AM145" s="67"/>
    </row>
    <row r="146" spans="1:39" x14ac:dyDescent="0.15">
      <c r="A146" s="94">
        <v>10954.68</v>
      </c>
      <c r="B146" s="95"/>
      <c r="C146" s="89" t="s">
        <v>937</v>
      </c>
      <c r="D146" s="90"/>
      <c r="E146" s="90"/>
      <c r="F146" s="90"/>
      <c r="G146" s="90"/>
      <c r="H146" s="90"/>
      <c r="I146" s="90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1:39" x14ac:dyDescent="0.15">
      <c r="A147" s="124">
        <v>149.38999999999999</v>
      </c>
      <c r="B147" s="95"/>
      <c r="C147" s="89" t="s">
        <v>938</v>
      </c>
      <c r="D147" s="90"/>
      <c r="E147" s="90"/>
      <c r="F147" s="90"/>
      <c r="G147" s="90"/>
      <c r="H147" s="90"/>
      <c r="I147" s="90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1:39" x14ac:dyDescent="0.15">
      <c r="A148" s="124"/>
      <c r="B148" s="125"/>
      <c r="C148" s="126"/>
      <c r="D148" s="127"/>
      <c r="E148" s="127"/>
      <c r="F148" s="127"/>
      <c r="G148" s="127"/>
      <c r="H148" s="127"/>
      <c r="I148" s="127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1:39" x14ac:dyDescent="0.15">
      <c r="A149" s="124">
        <v>700</v>
      </c>
      <c r="B149" s="125"/>
      <c r="C149" s="126" t="s">
        <v>940</v>
      </c>
      <c r="D149" s="127"/>
      <c r="E149" s="127"/>
      <c r="F149" s="127"/>
      <c r="G149" s="127"/>
      <c r="H149" s="127"/>
      <c r="I149" s="127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1:39" x14ac:dyDescent="0.15">
      <c r="A150" s="124">
        <v>771.12</v>
      </c>
      <c r="B150" s="95"/>
      <c r="C150" s="89" t="s">
        <v>27</v>
      </c>
      <c r="D150" s="90"/>
      <c r="E150" s="90"/>
      <c r="F150" s="90"/>
      <c r="G150" s="90"/>
      <c r="H150" s="90"/>
      <c r="I150" s="90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1:39" x14ac:dyDescent="0.15">
      <c r="A151" s="100" t="s">
        <v>248</v>
      </c>
      <c r="B151" s="99"/>
      <c r="C151" s="96"/>
      <c r="D151" s="62"/>
      <c r="E151" s="62"/>
      <c r="F151" s="62"/>
      <c r="G151" s="62"/>
      <c r="H151" s="62"/>
      <c r="I151" s="6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1:39" x14ac:dyDescent="0.15">
      <c r="A152" s="185">
        <v>1800</v>
      </c>
      <c r="B152" s="186"/>
      <c r="C152" s="178" t="s">
        <v>27</v>
      </c>
      <c r="D152" s="179"/>
      <c r="E152" s="179"/>
      <c r="F152" s="179"/>
      <c r="G152" s="179"/>
      <c r="H152" s="179"/>
      <c r="I152" s="17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1:39" x14ac:dyDescent="0.15">
      <c r="A153" s="94">
        <v>10809.7</v>
      </c>
      <c r="B153" s="95"/>
      <c r="C153" s="89" t="s">
        <v>375</v>
      </c>
      <c r="D153" s="90"/>
      <c r="E153" s="90"/>
      <c r="F153" s="90"/>
      <c r="G153" s="90"/>
      <c r="H153" s="90"/>
      <c r="I153" s="90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1:39" x14ac:dyDescent="0.15">
      <c r="A154" s="76">
        <v>6000</v>
      </c>
      <c r="B154" s="77"/>
      <c r="C154" s="74" t="s">
        <v>939</v>
      </c>
      <c r="D154" s="75"/>
      <c r="E154" s="75"/>
      <c r="F154" s="75"/>
      <c r="G154" s="75"/>
      <c r="H154" s="75"/>
      <c r="I154" s="90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1:39" x14ac:dyDescent="0.15">
      <c r="I155" s="19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1:39" x14ac:dyDescent="0.15">
      <c r="A156" s="19"/>
      <c r="I156" s="19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1:39" x14ac:dyDescent="0.15">
      <c r="A157" s="19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1:39" x14ac:dyDescent="0.15"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1:39" x14ac:dyDescent="0.15"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1:39" x14ac:dyDescent="0.15"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10:39" x14ac:dyDescent="0.15"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10:39" x14ac:dyDescent="0.15"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10:39" x14ac:dyDescent="0.15"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10:39" x14ac:dyDescent="0.15"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10:39" x14ac:dyDescent="0.15"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10:39" x14ac:dyDescent="0.15"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10:39" x14ac:dyDescent="0.15"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10:39" x14ac:dyDescent="0.15"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10:39" x14ac:dyDescent="0.15"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10:39" x14ac:dyDescent="0.15"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10:39" x14ac:dyDescent="0.15"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10:39" x14ac:dyDescent="0.15"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10:39" x14ac:dyDescent="0.15"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10:39" x14ac:dyDescent="0.15"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10:39" x14ac:dyDescent="0.15"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10:39" x14ac:dyDescent="0.15"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10:39" x14ac:dyDescent="0.15"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10:39" x14ac:dyDescent="0.15"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10:39" x14ac:dyDescent="0.15"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10:39" x14ac:dyDescent="0.15"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10:39" x14ac:dyDescent="0.15"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10:39" x14ac:dyDescent="0.15"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7"/>
      <c r="AF182" s="67"/>
      <c r="AG182" s="67"/>
      <c r="AH182" s="67"/>
      <c r="AI182" s="67"/>
      <c r="AJ182" s="67"/>
      <c r="AK182" s="67"/>
      <c r="AL182" s="67"/>
      <c r="AM182" s="67"/>
    </row>
    <row r="183" spans="10:39" x14ac:dyDescent="0.15"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10:39" x14ac:dyDescent="0.15"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10:39" x14ac:dyDescent="0.15"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spans="10:39" x14ac:dyDescent="0.15"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7"/>
      <c r="AF186" s="67"/>
      <c r="AG186" s="67"/>
      <c r="AH186" s="67"/>
      <c r="AI186" s="67"/>
      <c r="AJ186" s="67"/>
      <c r="AK186" s="67"/>
      <c r="AL186" s="67"/>
      <c r="AM186" s="67"/>
    </row>
    <row r="187" spans="10:39" x14ac:dyDescent="0.15"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7"/>
      <c r="AF187" s="67"/>
      <c r="AG187" s="67"/>
      <c r="AH187" s="67"/>
      <c r="AI187" s="67"/>
      <c r="AJ187" s="67"/>
      <c r="AK187" s="67"/>
      <c r="AL187" s="67"/>
      <c r="AM187" s="67"/>
    </row>
    <row r="188" spans="10:39" x14ac:dyDescent="0.15"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7"/>
      <c r="AF188" s="67"/>
      <c r="AG188" s="67"/>
      <c r="AH188" s="67"/>
      <c r="AI188" s="67"/>
      <c r="AJ188" s="67"/>
      <c r="AK188" s="67"/>
      <c r="AL188" s="67"/>
      <c r="AM188" s="67"/>
    </row>
    <row r="189" spans="10:39" x14ac:dyDescent="0.15"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7"/>
      <c r="AF189" s="67"/>
      <c r="AG189" s="67"/>
      <c r="AH189" s="67"/>
      <c r="AI189" s="67"/>
      <c r="AJ189" s="67"/>
      <c r="AK189" s="67"/>
      <c r="AL189" s="67"/>
      <c r="AM189" s="67"/>
    </row>
    <row r="190" spans="10:39" x14ac:dyDescent="0.15"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7"/>
      <c r="AF190" s="67"/>
      <c r="AG190" s="67"/>
      <c r="AH190" s="67"/>
      <c r="AI190" s="67"/>
      <c r="AJ190" s="67"/>
      <c r="AK190" s="67"/>
      <c r="AL190" s="67"/>
      <c r="AM190" s="67"/>
    </row>
    <row r="191" spans="10:39" x14ac:dyDescent="0.15"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7"/>
      <c r="AF191" s="67"/>
      <c r="AG191" s="67"/>
      <c r="AH191" s="67"/>
      <c r="AI191" s="67"/>
      <c r="AJ191" s="67"/>
      <c r="AK191" s="67"/>
      <c r="AL191" s="67"/>
      <c r="AM191" s="67"/>
    </row>
    <row r="192" spans="10:39" x14ac:dyDescent="0.15"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7"/>
      <c r="AF192" s="67"/>
      <c r="AG192" s="67"/>
      <c r="AH192" s="67"/>
      <c r="AI192" s="67"/>
      <c r="AJ192" s="67"/>
      <c r="AK192" s="67"/>
      <c r="AL192" s="67"/>
      <c r="AM192" s="67"/>
    </row>
    <row r="193" spans="10:39" x14ac:dyDescent="0.15"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7"/>
      <c r="AF193" s="67"/>
      <c r="AG193" s="67"/>
      <c r="AH193" s="67"/>
      <c r="AI193" s="67"/>
      <c r="AJ193" s="67"/>
      <c r="AK193" s="67"/>
      <c r="AL193" s="67"/>
      <c r="AM193" s="67"/>
    </row>
    <row r="194" spans="10:39" x14ac:dyDescent="0.15"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7"/>
      <c r="AF194" s="67"/>
      <c r="AG194" s="67"/>
      <c r="AH194" s="67"/>
      <c r="AI194" s="67"/>
      <c r="AJ194" s="67"/>
      <c r="AK194" s="67"/>
      <c r="AL194" s="67"/>
      <c r="AM194" s="67"/>
    </row>
    <row r="195" spans="10:39" x14ac:dyDescent="0.15"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7"/>
      <c r="AF195" s="67"/>
      <c r="AG195" s="67"/>
      <c r="AH195" s="67"/>
      <c r="AI195" s="67"/>
      <c r="AJ195" s="67"/>
      <c r="AK195" s="67"/>
      <c r="AL195" s="67"/>
      <c r="AM195" s="67"/>
    </row>
    <row r="196" spans="10:39" x14ac:dyDescent="0.15"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7"/>
      <c r="AF196" s="67"/>
      <c r="AG196" s="67"/>
      <c r="AH196" s="67"/>
      <c r="AI196" s="67"/>
      <c r="AJ196" s="67"/>
      <c r="AK196" s="67"/>
      <c r="AL196" s="67"/>
      <c r="AM196" s="67"/>
    </row>
    <row r="197" spans="10:39" x14ac:dyDescent="0.15"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7"/>
      <c r="AF197" s="67"/>
      <c r="AG197" s="67"/>
      <c r="AH197" s="67"/>
      <c r="AI197" s="67"/>
      <c r="AJ197" s="67"/>
      <c r="AK197" s="67"/>
      <c r="AL197" s="67"/>
      <c r="AM197" s="67"/>
    </row>
    <row r="198" spans="10:39" x14ac:dyDescent="0.15"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7"/>
      <c r="AF198" s="67"/>
      <c r="AG198" s="67"/>
      <c r="AH198" s="67"/>
      <c r="AI198" s="67"/>
      <c r="AJ198" s="67"/>
      <c r="AK198" s="67"/>
      <c r="AL198" s="67"/>
      <c r="AM198" s="67"/>
    </row>
    <row r="199" spans="10:39" x14ac:dyDescent="0.15"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7"/>
      <c r="AF199" s="67"/>
      <c r="AG199" s="67"/>
      <c r="AH199" s="67"/>
      <c r="AI199" s="67"/>
      <c r="AJ199" s="67"/>
      <c r="AK199" s="67"/>
      <c r="AL199" s="67"/>
      <c r="AM199" s="67"/>
    </row>
    <row r="200" spans="10:39" x14ac:dyDescent="0.15"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7"/>
      <c r="AF200" s="67"/>
      <c r="AG200" s="67"/>
      <c r="AH200" s="67"/>
      <c r="AI200" s="67"/>
      <c r="AJ200" s="67"/>
      <c r="AK200" s="67"/>
      <c r="AL200" s="67"/>
      <c r="AM200" s="67"/>
    </row>
    <row r="201" spans="10:39" x14ac:dyDescent="0.15"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7"/>
      <c r="AF201" s="67"/>
      <c r="AG201" s="67"/>
      <c r="AH201" s="67"/>
      <c r="AI201" s="67"/>
      <c r="AJ201" s="67"/>
      <c r="AK201" s="67"/>
      <c r="AL201" s="67"/>
      <c r="AM201" s="67"/>
    </row>
    <row r="202" spans="10:39" x14ac:dyDescent="0.15"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7"/>
      <c r="AF202" s="67"/>
      <c r="AG202" s="67"/>
      <c r="AH202" s="67"/>
      <c r="AI202" s="67"/>
      <c r="AJ202" s="67"/>
      <c r="AK202" s="67"/>
      <c r="AL202" s="67"/>
      <c r="AM202" s="67"/>
    </row>
    <row r="203" spans="10:39" x14ac:dyDescent="0.15"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7"/>
      <c r="AF203" s="67"/>
      <c r="AG203" s="67"/>
      <c r="AH203" s="67"/>
      <c r="AI203" s="67"/>
      <c r="AJ203" s="67"/>
      <c r="AK203" s="67"/>
      <c r="AL203" s="67"/>
      <c r="AM203" s="67"/>
    </row>
    <row r="204" spans="10:39" x14ac:dyDescent="0.15"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7"/>
      <c r="AF204" s="67"/>
      <c r="AG204" s="67"/>
      <c r="AH204" s="67"/>
      <c r="AI204" s="67"/>
      <c r="AJ204" s="67"/>
      <c r="AK204" s="67"/>
      <c r="AL204" s="67"/>
      <c r="AM204" s="67"/>
    </row>
    <row r="205" spans="10:39" x14ac:dyDescent="0.15"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7"/>
      <c r="AF205" s="67"/>
      <c r="AG205" s="67"/>
      <c r="AH205" s="67"/>
      <c r="AI205" s="67"/>
      <c r="AJ205" s="67"/>
      <c r="AK205" s="67"/>
      <c r="AL205" s="67"/>
      <c r="AM205" s="67"/>
    </row>
    <row r="206" spans="10:39" x14ac:dyDescent="0.15"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7"/>
      <c r="AF206" s="67"/>
      <c r="AG206" s="67"/>
      <c r="AH206" s="67"/>
      <c r="AI206" s="67"/>
      <c r="AJ206" s="67"/>
      <c r="AK206" s="67"/>
      <c r="AL206" s="67"/>
      <c r="AM206" s="67"/>
    </row>
    <row r="207" spans="10:39" x14ac:dyDescent="0.15"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7"/>
      <c r="AF207" s="67"/>
      <c r="AG207" s="67"/>
      <c r="AH207" s="67"/>
      <c r="AI207" s="67"/>
      <c r="AJ207" s="67"/>
      <c r="AK207" s="67"/>
      <c r="AL207" s="67"/>
      <c r="AM207" s="67"/>
    </row>
    <row r="208" spans="10:39" x14ac:dyDescent="0.15"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7"/>
      <c r="AF208" s="67"/>
      <c r="AG208" s="67"/>
      <c r="AH208" s="67"/>
      <c r="AI208" s="67"/>
      <c r="AJ208" s="67"/>
      <c r="AK208" s="67"/>
      <c r="AL208" s="67"/>
      <c r="AM208" s="67"/>
    </row>
    <row r="209" spans="10:39" x14ac:dyDescent="0.15"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7"/>
      <c r="AF209" s="67"/>
      <c r="AG209" s="67"/>
      <c r="AH209" s="67"/>
      <c r="AI209" s="67"/>
      <c r="AJ209" s="67"/>
      <c r="AK209" s="67"/>
      <c r="AL209" s="67"/>
      <c r="AM209" s="67"/>
    </row>
    <row r="210" spans="10:39" x14ac:dyDescent="0.15"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7"/>
      <c r="AF210" s="67"/>
      <c r="AG210" s="67"/>
      <c r="AH210" s="67"/>
      <c r="AI210" s="67"/>
      <c r="AJ210" s="67"/>
      <c r="AK210" s="67"/>
      <c r="AL210" s="67"/>
      <c r="AM210" s="67"/>
    </row>
    <row r="211" spans="10:39" x14ac:dyDescent="0.15"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7"/>
      <c r="AF211" s="67"/>
      <c r="AG211" s="67"/>
      <c r="AH211" s="67"/>
      <c r="AI211" s="67"/>
      <c r="AJ211" s="67"/>
      <c r="AK211" s="67"/>
      <c r="AL211" s="67"/>
      <c r="AM211" s="67"/>
    </row>
    <row r="212" spans="10:39" x14ac:dyDescent="0.15"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7"/>
      <c r="AF212" s="67"/>
      <c r="AG212" s="67"/>
      <c r="AH212" s="67"/>
      <c r="AI212" s="67"/>
      <c r="AJ212" s="67"/>
      <c r="AK212" s="67"/>
      <c r="AL212" s="67"/>
      <c r="AM212" s="67"/>
    </row>
    <row r="213" spans="10:39" x14ac:dyDescent="0.15"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7"/>
      <c r="AF213" s="67"/>
      <c r="AG213" s="67"/>
      <c r="AH213" s="67"/>
      <c r="AI213" s="67"/>
      <c r="AJ213" s="67"/>
      <c r="AK213" s="67"/>
      <c r="AL213" s="67"/>
      <c r="AM213" s="67"/>
    </row>
    <row r="214" spans="10:39" x14ac:dyDescent="0.15"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7"/>
      <c r="AF214" s="67"/>
      <c r="AG214" s="67"/>
      <c r="AH214" s="67"/>
      <c r="AI214" s="67"/>
      <c r="AJ214" s="67"/>
      <c r="AK214" s="67"/>
      <c r="AL214" s="67"/>
      <c r="AM214" s="67"/>
    </row>
    <row r="215" spans="10:39" x14ac:dyDescent="0.15"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7"/>
      <c r="AF215" s="67"/>
      <c r="AG215" s="67"/>
      <c r="AH215" s="67"/>
      <c r="AI215" s="67"/>
      <c r="AJ215" s="67"/>
      <c r="AK215" s="67"/>
      <c r="AL215" s="67"/>
      <c r="AM215" s="67"/>
    </row>
    <row r="216" spans="10:39" x14ac:dyDescent="0.15"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7"/>
      <c r="AF216" s="67"/>
      <c r="AG216" s="67"/>
      <c r="AH216" s="67"/>
      <c r="AI216" s="67"/>
      <c r="AJ216" s="67"/>
      <c r="AK216" s="67"/>
      <c r="AL216" s="67"/>
      <c r="AM216" s="67"/>
    </row>
    <row r="217" spans="10:39" x14ac:dyDescent="0.15"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7"/>
      <c r="AF217" s="67"/>
      <c r="AG217" s="67"/>
      <c r="AH217" s="67"/>
      <c r="AI217" s="67"/>
      <c r="AJ217" s="67"/>
      <c r="AK217" s="67"/>
      <c r="AL217" s="67"/>
      <c r="AM217" s="67"/>
    </row>
    <row r="218" spans="10:39" x14ac:dyDescent="0.15"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7"/>
      <c r="AF218" s="67"/>
      <c r="AG218" s="67"/>
      <c r="AH218" s="67"/>
      <c r="AI218" s="67"/>
      <c r="AJ218" s="67"/>
      <c r="AK218" s="67"/>
      <c r="AL218" s="67"/>
      <c r="AM218" s="67"/>
    </row>
    <row r="219" spans="10:39" x14ac:dyDescent="0.15"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7"/>
      <c r="AF219" s="67"/>
      <c r="AG219" s="67"/>
      <c r="AH219" s="67"/>
      <c r="AI219" s="67"/>
      <c r="AJ219" s="67"/>
      <c r="AK219" s="67"/>
      <c r="AL219" s="67"/>
      <c r="AM219" s="67"/>
    </row>
    <row r="220" spans="10:39" x14ac:dyDescent="0.15"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7"/>
      <c r="AF220" s="67"/>
      <c r="AG220" s="67"/>
      <c r="AH220" s="67"/>
      <c r="AI220" s="67"/>
      <c r="AJ220" s="67"/>
      <c r="AK220" s="67"/>
      <c r="AL220" s="67"/>
      <c r="AM220" s="67"/>
    </row>
    <row r="221" spans="10:39" x14ac:dyDescent="0.15"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7"/>
      <c r="AF221" s="67"/>
      <c r="AG221" s="67"/>
      <c r="AH221" s="67"/>
      <c r="AI221" s="67"/>
      <c r="AJ221" s="67"/>
      <c r="AK221" s="67"/>
      <c r="AL221" s="67"/>
      <c r="AM221" s="67"/>
    </row>
    <row r="222" spans="10:39" x14ac:dyDescent="0.15"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7"/>
      <c r="AF222" s="67"/>
      <c r="AG222" s="67"/>
      <c r="AH222" s="67"/>
      <c r="AI222" s="67"/>
      <c r="AJ222" s="67"/>
      <c r="AK222" s="67"/>
      <c r="AL222" s="67"/>
      <c r="AM222" s="67"/>
    </row>
    <row r="223" spans="10:39" x14ac:dyDescent="0.15"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7"/>
      <c r="AF223" s="67"/>
      <c r="AG223" s="67"/>
      <c r="AH223" s="67"/>
      <c r="AI223" s="67"/>
      <c r="AJ223" s="67"/>
      <c r="AK223" s="67"/>
      <c r="AL223" s="67"/>
      <c r="AM223" s="67"/>
    </row>
    <row r="224" spans="10:39" x14ac:dyDescent="0.15"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7"/>
      <c r="AF224" s="67"/>
      <c r="AG224" s="67"/>
      <c r="AH224" s="67"/>
      <c r="AI224" s="67"/>
      <c r="AJ224" s="67"/>
      <c r="AK224" s="67"/>
      <c r="AL224" s="67"/>
      <c r="AM224" s="67"/>
    </row>
    <row r="225" spans="10:39" x14ac:dyDescent="0.15"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7"/>
      <c r="AF225" s="67"/>
      <c r="AG225" s="67"/>
      <c r="AH225" s="67"/>
      <c r="AI225" s="67"/>
      <c r="AJ225" s="67"/>
      <c r="AK225" s="67"/>
      <c r="AL225" s="67"/>
      <c r="AM225" s="67"/>
    </row>
    <row r="226" spans="10:39" x14ac:dyDescent="0.15"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7"/>
      <c r="AF226" s="67"/>
      <c r="AG226" s="67"/>
      <c r="AH226" s="67"/>
      <c r="AI226" s="67"/>
      <c r="AJ226" s="67"/>
      <c r="AK226" s="67"/>
      <c r="AL226" s="67"/>
      <c r="AM226" s="67"/>
    </row>
    <row r="227" spans="10:39" x14ac:dyDescent="0.15"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7"/>
      <c r="AF227" s="67"/>
      <c r="AG227" s="67"/>
      <c r="AH227" s="67"/>
      <c r="AI227" s="67"/>
      <c r="AJ227" s="67"/>
      <c r="AK227" s="67"/>
      <c r="AL227" s="67"/>
      <c r="AM227" s="67"/>
    </row>
    <row r="228" spans="10:39" x14ac:dyDescent="0.15"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7"/>
      <c r="AF228" s="67"/>
      <c r="AG228" s="67"/>
      <c r="AH228" s="67"/>
      <c r="AI228" s="67"/>
      <c r="AJ228" s="67"/>
      <c r="AK228" s="67"/>
      <c r="AL228" s="67"/>
      <c r="AM228" s="67"/>
    </row>
    <row r="229" spans="10:39" x14ac:dyDescent="0.15"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7"/>
      <c r="AF229" s="67"/>
      <c r="AG229" s="67"/>
      <c r="AH229" s="67"/>
      <c r="AI229" s="67"/>
      <c r="AJ229" s="67"/>
      <c r="AK229" s="67"/>
      <c r="AL229" s="67"/>
      <c r="AM229" s="67"/>
    </row>
    <row r="230" spans="10:39" x14ac:dyDescent="0.15"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7"/>
      <c r="AF230" s="67"/>
      <c r="AG230" s="67"/>
      <c r="AH230" s="67"/>
      <c r="AI230" s="67"/>
      <c r="AJ230" s="67"/>
      <c r="AK230" s="67"/>
      <c r="AL230" s="67"/>
      <c r="AM230" s="67"/>
    </row>
    <row r="231" spans="10:39" x14ac:dyDescent="0.15"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7"/>
      <c r="AF231" s="67"/>
      <c r="AG231" s="67"/>
      <c r="AH231" s="67"/>
      <c r="AI231" s="67"/>
      <c r="AJ231" s="67"/>
      <c r="AK231" s="67"/>
      <c r="AL231" s="67"/>
      <c r="AM231" s="67"/>
    </row>
    <row r="232" spans="10:39" x14ac:dyDescent="0.15"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7"/>
      <c r="AF232" s="67"/>
      <c r="AG232" s="67"/>
      <c r="AH232" s="67"/>
      <c r="AI232" s="67"/>
      <c r="AJ232" s="67"/>
      <c r="AK232" s="67"/>
      <c r="AL232" s="67"/>
      <c r="AM232" s="67"/>
    </row>
    <row r="233" spans="10:39" x14ac:dyDescent="0.15"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7"/>
      <c r="AF233" s="67"/>
      <c r="AG233" s="67"/>
      <c r="AH233" s="67"/>
      <c r="AI233" s="67"/>
      <c r="AJ233" s="67"/>
      <c r="AK233" s="67"/>
      <c r="AL233" s="67"/>
      <c r="AM233" s="67"/>
    </row>
    <row r="234" spans="10:39" x14ac:dyDescent="0.15"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7"/>
      <c r="AF234" s="67"/>
      <c r="AG234" s="67"/>
      <c r="AH234" s="67"/>
      <c r="AI234" s="67"/>
      <c r="AJ234" s="67"/>
      <c r="AK234" s="67"/>
      <c r="AL234" s="67"/>
      <c r="AM234" s="67"/>
    </row>
    <row r="235" spans="10:39" x14ac:dyDescent="0.15"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7"/>
      <c r="AF235" s="67"/>
      <c r="AG235" s="67"/>
      <c r="AH235" s="67"/>
      <c r="AI235" s="67"/>
      <c r="AJ235" s="67"/>
      <c r="AK235" s="67"/>
      <c r="AL235" s="67"/>
      <c r="AM235" s="67"/>
    </row>
    <row r="236" spans="10:39" x14ac:dyDescent="0.15"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7"/>
      <c r="AF236" s="67"/>
      <c r="AG236" s="67"/>
      <c r="AH236" s="67"/>
      <c r="AI236" s="67"/>
      <c r="AJ236" s="67"/>
      <c r="AK236" s="67"/>
      <c r="AL236" s="67"/>
      <c r="AM236" s="67"/>
    </row>
    <row r="237" spans="10:39" x14ac:dyDescent="0.15"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7"/>
      <c r="AF237" s="67"/>
      <c r="AG237" s="67"/>
      <c r="AH237" s="67"/>
      <c r="AI237" s="67"/>
      <c r="AJ237" s="67"/>
      <c r="AK237" s="67"/>
      <c r="AL237" s="67"/>
      <c r="AM237" s="67"/>
    </row>
    <row r="238" spans="10:39" x14ac:dyDescent="0.15"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7"/>
      <c r="AF238" s="67"/>
      <c r="AG238" s="67"/>
      <c r="AH238" s="67"/>
      <c r="AI238" s="67"/>
      <c r="AJ238" s="67"/>
      <c r="AK238" s="67"/>
      <c r="AL238" s="67"/>
      <c r="AM238" s="67"/>
    </row>
    <row r="239" spans="10:39" x14ac:dyDescent="0.15"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7"/>
      <c r="AF239" s="67"/>
      <c r="AG239" s="67"/>
      <c r="AH239" s="67"/>
      <c r="AI239" s="67"/>
      <c r="AJ239" s="67"/>
      <c r="AK239" s="67"/>
      <c r="AL239" s="67"/>
      <c r="AM239" s="67"/>
    </row>
    <row r="240" spans="10:39" x14ac:dyDescent="0.15"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7"/>
      <c r="AF240" s="67"/>
      <c r="AG240" s="67"/>
      <c r="AH240" s="67"/>
      <c r="AI240" s="67"/>
      <c r="AJ240" s="67"/>
      <c r="AK240" s="67"/>
      <c r="AL240" s="67"/>
      <c r="AM240" s="67"/>
    </row>
    <row r="241" spans="10:39" x14ac:dyDescent="0.15"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7"/>
      <c r="AF241" s="67"/>
      <c r="AG241" s="67"/>
      <c r="AH241" s="67"/>
      <c r="AI241" s="67"/>
      <c r="AJ241" s="67"/>
      <c r="AK241" s="67"/>
      <c r="AL241" s="67"/>
      <c r="AM241" s="67"/>
    </row>
    <row r="242" spans="10:39" x14ac:dyDescent="0.15"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7"/>
      <c r="AF242" s="67"/>
      <c r="AG242" s="67"/>
      <c r="AH242" s="67"/>
      <c r="AI242" s="67"/>
      <c r="AJ242" s="67"/>
      <c r="AK242" s="67"/>
      <c r="AL242" s="67"/>
      <c r="AM242" s="67"/>
    </row>
    <row r="243" spans="10:39" x14ac:dyDescent="0.15"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7"/>
      <c r="AF243" s="67"/>
      <c r="AG243" s="67"/>
      <c r="AH243" s="67"/>
      <c r="AI243" s="67"/>
      <c r="AJ243" s="67"/>
      <c r="AK243" s="67"/>
      <c r="AL243" s="67"/>
      <c r="AM243" s="67"/>
    </row>
    <row r="244" spans="10:39" x14ac:dyDescent="0.15"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7"/>
      <c r="AF244" s="67"/>
      <c r="AG244" s="67"/>
      <c r="AH244" s="67"/>
      <c r="AI244" s="67"/>
      <c r="AJ244" s="67"/>
      <c r="AK244" s="67"/>
      <c r="AL244" s="67"/>
      <c r="AM244" s="67"/>
    </row>
    <row r="245" spans="10:39" x14ac:dyDescent="0.15"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7"/>
      <c r="AF245" s="67"/>
      <c r="AG245" s="67"/>
      <c r="AH245" s="67"/>
      <c r="AI245" s="67"/>
      <c r="AJ245" s="67"/>
      <c r="AK245" s="67"/>
      <c r="AL245" s="67"/>
      <c r="AM245" s="67"/>
    </row>
    <row r="246" spans="10:39" x14ac:dyDescent="0.15"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7"/>
      <c r="AF246" s="67"/>
      <c r="AG246" s="67"/>
      <c r="AH246" s="67"/>
      <c r="AI246" s="67"/>
      <c r="AJ246" s="67"/>
      <c r="AK246" s="67"/>
      <c r="AL246" s="67"/>
      <c r="AM246" s="67"/>
    </row>
    <row r="247" spans="10:39" x14ac:dyDescent="0.15"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7"/>
      <c r="AF247" s="67"/>
      <c r="AG247" s="67"/>
      <c r="AH247" s="67"/>
      <c r="AI247" s="67"/>
      <c r="AJ247" s="67"/>
      <c r="AK247" s="67"/>
      <c r="AL247" s="67"/>
      <c r="AM247" s="67"/>
    </row>
    <row r="248" spans="10:39" x14ac:dyDescent="0.15"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7"/>
      <c r="AF248" s="67"/>
      <c r="AG248" s="67"/>
      <c r="AH248" s="67"/>
      <c r="AI248" s="67"/>
      <c r="AJ248" s="67"/>
      <c r="AK248" s="67"/>
      <c r="AL248" s="67"/>
      <c r="AM248" s="67"/>
    </row>
    <row r="249" spans="10:39" x14ac:dyDescent="0.15"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7"/>
      <c r="AF249" s="67"/>
      <c r="AG249" s="67"/>
      <c r="AH249" s="67"/>
      <c r="AI249" s="67"/>
      <c r="AJ249" s="67"/>
      <c r="AK249" s="67"/>
      <c r="AL249" s="67"/>
      <c r="AM249" s="67"/>
    </row>
    <row r="250" spans="10:39" x14ac:dyDescent="0.15"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7"/>
      <c r="AF250" s="67"/>
      <c r="AG250" s="67"/>
      <c r="AH250" s="67"/>
      <c r="AI250" s="67"/>
      <c r="AJ250" s="67"/>
      <c r="AK250" s="67"/>
      <c r="AL250" s="67"/>
      <c r="AM250" s="67"/>
    </row>
    <row r="251" spans="10:39" x14ac:dyDescent="0.15"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7"/>
      <c r="AF251" s="67"/>
      <c r="AG251" s="67"/>
      <c r="AH251" s="67"/>
      <c r="AI251" s="67"/>
      <c r="AJ251" s="67"/>
      <c r="AK251" s="67"/>
      <c r="AL251" s="67"/>
      <c r="AM251" s="67"/>
    </row>
    <row r="252" spans="10:39" x14ac:dyDescent="0.15"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7"/>
      <c r="AF252" s="67"/>
      <c r="AG252" s="67"/>
      <c r="AH252" s="67"/>
      <c r="AI252" s="67"/>
      <c r="AJ252" s="67"/>
      <c r="AK252" s="67"/>
      <c r="AL252" s="67"/>
      <c r="AM252" s="67"/>
    </row>
    <row r="253" spans="10:39" x14ac:dyDescent="0.15"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7"/>
      <c r="AF253" s="67"/>
      <c r="AG253" s="67"/>
      <c r="AH253" s="67"/>
      <c r="AI253" s="67"/>
      <c r="AJ253" s="67"/>
      <c r="AK253" s="67"/>
      <c r="AL253" s="67"/>
      <c r="AM253" s="67"/>
    </row>
    <row r="254" spans="10:39" x14ac:dyDescent="0.15"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7"/>
      <c r="AF254" s="67"/>
      <c r="AG254" s="67"/>
      <c r="AH254" s="67"/>
      <c r="AI254" s="67"/>
      <c r="AJ254" s="67"/>
      <c r="AK254" s="67"/>
      <c r="AL254" s="67"/>
      <c r="AM254" s="67"/>
    </row>
    <row r="255" spans="10:39" x14ac:dyDescent="0.15"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7"/>
      <c r="AF255" s="67"/>
      <c r="AG255" s="67"/>
      <c r="AH255" s="67"/>
      <c r="AI255" s="67"/>
      <c r="AJ255" s="67"/>
      <c r="AK255" s="67"/>
      <c r="AL255" s="67"/>
      <c r="AM255" s="67"/>
    </row>
    <row r="256" spans="10:39" x14ac:dyDescent="0.15"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7"/>
      <c r="AF256" s="67"/>
      <c r="AG256" s="67"/>
      <c r="AH256" s="67"/>
      <c r="AI256" s="67"/>
      <c r="AJ256" s="67"/>
      <c r="AK256" s="67"/>
      <c r="AL256" s="67"/>
      <c r="AM256" s="67"/>
    </row>
    <row r="257" spans="10:39" x14ac:dyDescent="0.15"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7"/>
      <c r="AF257" s="67"/>
      <c r="AG257" s="67"/>
      <c r="AH257" s="67"/>
      <c r="AI257" s="67"/>
      <c r="AJ257" s="67"/>
      <c r="AK257" s="67"/>
      <c r="AL257" s="67"/>
      <c r="AM257" s="67"/>
    </row>
    <row r="258" spans="10:39" x14ac:dyDescent="0.15"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7"/>
      <c r="AF258" s="67"/>
      <c r="AG258" s="67"/>
      <c r="AH258" s="67"/>
      <c r="AI258" s="67"/>
      <c r="AJ258" s="67"/>
      <c r="AK258" s="67"/>
      <c r="AL258" s="67"/>
      <c r="AM258" s="67"/>
    </row>
    <row r="259" spans="10:39" x14ac:dyDescent="0.15"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7"/>
      <c r="AF259" s="67"/>
      <c r="AG259" s="67"/>
      <c r="AH259" s="67"/>
      <c r="AI259" s="67"/>
      <c r="AJ259" s="67"/>
      <c r="AK259" s="67"/>
      <c r="AL259" s="67"/>
      <c r="AM259" s="67"/>
    </row>
    <row r="260" spans="10:39" x14ac:dyDescent="0.15"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7"/>
      <c r="AF260" s="67"/>
      <c r="AG260" s="67"/>
      <c r="AH260" s="67"/>
      <c r="AI260" s="67"/>
      <c r="AJ260" s="67"/>
      <c r="AK260" s="67"/>
      <c r="AL260" s="67"/>
      <c r="AM260" s="67"/>
    </row>
    <row r="261" spans="10:39" x14ac:dyDescent="0.15"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7"/>
      <c r="AF261" s="67"/>
      <c r="AG261" s="67"/>
      <c r="AH261" s="67"/>
      <c r="AI261" s="67"/>
      <c r="AJ261" s="67"/>
      <c r="AK261" s="67"/>
      <c r="AL261" s="67"/>
      <c r="AM261" s="67"/>
    </row>
    <row r="262" spans="10:39" x14ac:dyDescent="0.15"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7"/>
      <c r="AF262" s="67"/>
      <c r="AG262" s="67"/>
      <c r="AH262" s="67"/>
      <c r="AI262" s="67"/>
      <c r="AJ262" s="67"/>
      <c r="AK262" s="67"/>
      <c r="AL262" s="67"/>
      <c r="AM262" s="67"/>
    </row>
    <row r="263" spans="10:39" x14ac:dyDescent="0.15"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7"/>
      <c r="AF263" s="67"/>
      <c r="AG263" s="67"/>
      <c r="AH263" s="67"/>
      <c r="AI263" s="67"/>
      <c r="AJ263" s="67"/>
      <c r="AK263" s="67"/>
      <c r="AL263" s="67"/>
      <c r="AM263" s="67"/>
    </row>
    <row r="264" spans="10:39" x14ac:dyDescent="0.15"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7"/>
      <c r="AF264" s="67"/>
      <c r="AG264" s="67"/>
      <c r="AH264" s="67"/>
      <c r="AI264" s="67"/>
      <c r="AJ264" s="67"/>
      <c r="AK264" s="67"/>
      <c r="AL264" s="67"/>
      <c r="AM264" s="67"/>
    </row>
    <row r="265" spans="10:39" x14ac:dyDescent="0.15"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7"/>
      <c r="AF265" s="67"/>
      <c r="AG265" s="67"/>
      <c r="AH265" s="67"/>
      <c r="AI265" s="67"/>
      <c r="AJ265" s="67"/>
      <c r="AK265" s="67"/>
      <c r="AL265" s="67"/>
      <c r="AM265" s="67"/>
    </row>
    <row r="266" spans="10:39" x14ac:dyDescent="0.15"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7"/>
      <c r="AF266" s="67"/>
      <c r="AG266" s="67"/>
      <c r="AH266" s="67"/>
      <c r="AI266" s="67"/>
      <c r="AJ266" s="67"/>
      <c r="AK266" s="67"/>
      <c r="AL266" s="67"/>
      <c r="AM266" s="67"/>
    </row>
    <row r="267" spans="10:39" x14ac:dyDescent="0.15"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7"/>
      <c r="AF267" s="67"/>
      <c r="AG267" s="67"/>
      <c r="AH267" s="67"/>
      <c r="AI267" s="67"/>
      <c r="AJ267" s="67"/>
      <c r="AK267" s="67"/>
      <c r="AL267" s="67"/>
      <c r="AM267" s="67"/>
    </row>
    <row r="268" spans="10:39" x14ac:dyDescent="0.15"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7"/>
      <c r="AF268" s="67"/>
      <c r="AG268" s="67"/>
      <c r="AH268" s="67"/>
      <c r="AI268" s="67"/>
      <c r="AJ268" s="67"/>
      <c r="AK268" s="67"/>
      <c r="AL268" s="67"/>
      <c r="AM268" s="67"/>
    </row>
    <row r="269" spans="10:39" x14ac:dyDescent="0.15"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7"/>
      <c r="AF269" s="67"/>
      <c r="AG269" s="67"/>
      <c r="AH269" s="67"/>
      <c r="AI269" s="67"/>
      <c r="AJ269" s="67"/>
      <c r="AK269" s="67"/>
      <c r="AL269" s="67"/>
      <c r="AM269" s="67"/>
    </row>
    <row r="270" spans="10:39" x14ac:dyDescent="0.15"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7"/>
      <c r="AF270" s="67"/>
      <c r="AG270" s="67"/>
      <c r="AH270" s="67"/>
      <c r="AI270" s="67"/>
      <c r="AJ270" s="67"/>
      <c r="AK270" s="67"/>
      <c r="AL270" s="67"/>
      <c r="AM270" s="67"/>
    </row>
    <row r="271" spans="10:39" x14ac:dyDescent="0.15"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7"/>
      <c r="AF271" s="67"/>
      <c r="AG271" s="67"/>
      <c r="AH271" s="67"/>
      <c r="AI271" s="67"/>
      <c r="AJ271" s="67"/>
      <c r="AK271" s="67"/>
      <c r="AL271" s="67"/>
      <c r="AM271" s="67"/>
    </row>
    <row r="272" spans="10:39" x14ac:dyDescent="0.15"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7"/>
      <c r="AF272" s="67"/>
      <c r="AG272" s="67"/>
      <c r="AH272" s="67"/>
      <c r="AI272" s="67"/>
      <c r="AJ272" s="67"/>
      <c r="AK272" s="67"/>
      <c r="AL272" s="67"/>
      <c r="AM272" s="67"/>
    </row>
    <row r="273" spans="10:39" x14ac:dyDescent="0.15"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7"/>
      <c r="AF273" s="67"/>
      <c r="AG273" s="67"/>
      <c r="AH273" s="67"/>
      <c r="AI273" s="67"/>
      <c r="AJ273" s="67"/>
      <c r="AK273" s="67"/>
      <c r="AL273" s="67"/>
      <c r="AM273" s="67"/>
    </row>
    <row r="274" spans="10:39" x14ac:dyDescent="0.15"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7"/>
      <c r="AF274" s="67"/>
      <c r="AG274" s="67"/>
      <c r="AH274" s="67"/>
      <c r="AI274" s="67"/>
      <c r="AJ274" s="67"/>
      <c r="AK274" s="67"/>
      <c r="AL274" s="67"/>
      <c r="AM274" s="67"/>
    </row>
    <row r="275" spans="10:39" x14ac:dyDescent="0.15"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7"/>
      <c r="AF275" s="67"/>
      <c r="AG275" s="67"/>
      <c r="AH275" s="67"/>
      <c r="AI275" s="67"/>
      <c r="AJ275" s="67"/>
      <c r="AK275" s="67"/>
      <c r="AL275" s="67"/>
      <c r="AM275" s="67"/>
    </row>
    <row r="276" spans="10:39" x14ac:dyDescent="0.15"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7"/>
      <c r="AF276" s="67"/>
      <c r="AG276" s="67"/>
      <c r="AH276" s="67"/>
      <c r="AI276" s="67"/>
      <c r="AJ276" s="67"/>
      <c r="AK276" s="67"/>
      <c r="AL276" s="67"/>
      <c r="AM276" s="67"/>
    </row>
    <row r="277" spans="10:39" x14ac:dyDescent="0.15"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7"/>
      <c r="AF277" s="67"/>
      <c r="AG277" s="67"/>
      <c r="AH277" s="67"/>
      <c r="AI277" s="67"/>
      <c r="AJ277" s="67"/>
      <c r="AK277" s="67"/>
      <c r="AL277" s="67"/>
      <c r="AM277" s="67"/>
    </row>
    <row r="278" spans="10:39" x14ac:dyDescent="0.15"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7"/>
      <c r="AF278" s="67"/>
      <c r="AG278" s="67"/>
      <c r="AH278" s="67"/>
      <c r="AI278" s="67"/>
      <c r="AJ278" s="67"/>
      <c r="AK278" s="67"/>
      <c r="AL278" s="67"/>
      <c r="AM278" s="67"/>
    </row>
    <row r="279" spans="10:39" x14ac:dyDescent="0.15"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7"/>
      <c r="AF279" s="67"/>
      <c r="AG279" s="67"/>
      <c r="AH279" s="67"/>
      <c r="AI279" s="67"/>
      <c r="AJ279" s="67"/>
      <c r="AK279" s="67"/>
      <c r="AL279" s="67"/>
      <c r="AM279" s="67"/>
    </row>
    <row r="280" spans="10:39" x14ac:dyDescent="0.15"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7"/>
      <c r="AF280" s="67"/>
      <c r="AG280" s="67"/>
      <c r="AH280" s="67"/>
      <c r="AI280" s="67"/>
      <c r="AJ280" s="67"/>
      <c r="AK280" s="67"/>
      <c r="AL280" s="67"/>
      <c r="AM280" s="67"/>
    </row>
    <row r="281" spans="10:39" x14ac:dyDescent="0.15"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7"/>
      <c r="AF281" s="67"/>
      <c r="AG281" s="67"/>
      <c r="AH281" s="67"/>
      <c r="AI281" s="67"/>
      <c r="AJ281" s="67"/>
      <c r="AK281" s="67"/>
      <c r="AL281" s="67"/>
      <c r="AM281" s="67"/>
    </row>
    <row r="282" spans="10:39" x14ac:dyDescent="0.15"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7"/>
      <c r="AF282" s="67"/>
      <c r="AG282" s="67"/>
      <c r="AH282" s="67"/>
      <c r="AI282" s="67"/>
      <c r="AJ282" s="67"/>
      <c r="AK282" s="67"/>
      <c r="AL282" s="67"/>
      <c r="AM282" s="67"/>
    </row>
    <row r="283" spans="10:39" x14ac:dyDescent="0.15"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7"/>
      <c r="AF283" s="67"/>
      <c r="AG283" s="67"/>
      <c r="AH283" s="67"/>
      <c r="AI283" s="67"/>
      <c r="AJ283" s="67"/>
      <c r="AK283" s="67"/>
      <c r="AL283" s="67"/>
      <c r="AM283" s="67"/>
    </row>
    <row r="284" spans="10:39" x14ac:dyDescent="0.15"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7"/>
      <c r="AF284" s="67"/>
      <c r="AG284" s="67"/>
      <c r="AH284" s="67"/>
      <c r="AI284" s="67"/>
      <c r="AJ284" s="67"/>
      <c r="AK284" s="67"/>
      <c r="AL284" s="67"/>
      <c r="AM284" s="67"/>
    </row>
    <row r="285" spans="10:39" x14ac:dyDescent="0.15"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7"/>
      <c r="AF285" s="67"/>
      <c r="AG285" s="67"/>
      <c r="AH285" s="67"/>
      <c r="AI285" s="67"/>
      <c r="AJ285" s="67"/>
      <c r="AK285" s="67"/>
      <c r="AL285" s="67"/>
      <c r="AM285" s="67"/>
    </row>
    <row r="286" spans="10:39" x14ac:dyDescent="0.15"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7"/>
      <c r="AF286" s="67"/>
      <c r="AG286" s="67"/>
      <c r="AH286" s="67"/>
      <c r="AI286" s="67"/>
      <c r="AJ286" s="67"/>
      <c r="AK286" s="67"/>
      <c r="AL286" s="67"/>
      <c r="AM286" s="67"/>
    </row>
    <row r="287" spans="10:39" x14ac:dyDescent="0.15"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7"/>
      <c r="AF287" s="67"/>
      <c r="AG287" s="67"/>
      <c r="AH287" s="67"/>
      <c r="AI287" s="67"/>
      <c r="AJ287" s="67"/>
      <c r="AK287" s="67"/>
      <c r="AL287" s="67"/>
      <c r="AM287" s="67"/>
    </row>
    <row r="288" spans="10:39" x14ac:dyDescent="0.15"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7"/>
      <c r="AF288" s="67"/>
      <c r="AG288" s="67"/>
      <c r="AH288" s="67"/>
      <c r="AI288" s="67"/>
      <c r="AJ288" s="67"/>
      <c r="AK288" s="67"/>
      <c r="AL288" s="67"/>
      <c r="AM288" s="67"/>
    </row>
    <row r="289" spans="10:39" x14ac:dyDescent="0.15"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7"/>
      <c r="AF289" s="67"/>
      <c r="AG289" s="67"/>
      <c r="AH289" s="67"/>
      <c r="AI289" s="67"/>
      <c r="AJ289" s="67"/>
      <c r="AK289" s="67"/>
      <c r="AL289" s="67"/>
      <c r="AM289" s="67"/>
    </row>
    <row r="290" spans="10:39" x14ac:dyDescent="0.15"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7"/>
      <c r="AF290" s="67"/>
      <c r="AG290" s="67"/>
      <c r="AH290" s="67"/>
      <c r="AI290" s="67"/>
      <c r="AJ290" s="67"/>
      <c r="AK290" s="67"/>
      <c r="AL290" s="67"/>
      <c r="AM290" s="67"/>
    </row>
    <row r="291" spans="10:39" x14ac:dyDescent="0.15"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7"/>
      <c r="AF291" s="67"/>
      <c r="AG291" s="67"/>
      <c r="AH291" s="67"/>
      <c r="AI291" s="67"/>
      <c r="AJ291" s="67"/>
      <c r="AK291" s="67"/>
      <c r="AL291" s="67"/>
      <c r="AM291" s="67"/>
    </row>
    <row r="292" spans="10:39" x14ac:dyDescent="0.15"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7"/>
      <c r="AF292" s="67"/>
      <c r="AG292" s="67"/>
      <c r="AH292" s="67"/>
      <c r="AI292" s="67"/>
      <c r="AJ292" s="67"/>
      <c r="AK292" s="67"/>
      <c r="AL292" s="67"/>
      <c r="AM292" s="67"/>
    </row>
    <row r="293" spans="10:39" x14ac:dyDescent="0.15"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7"/>
      <c r="AF293" s="67"/>
      <c r="AG293" s="67"/>
      <c r="AH293" s="67"/>
      <c r="AI293" s="67"/>
      <c r="AJ293" s="67"/>
      <c r="AK293" s="67"/>
      <c r="AL293" s="67"/>
      <c r="AM293" s="67"/>
    </row>
    <row r="294" spans="10:39" x14ac:dyDescent="0.15"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7"/>
      <c r="AF294" s="67"/>
      <c r="AG294" s="67"/>
      <c r="AH294" s="67"/>
      <c r="AI294" s="67"/>
      <c r="AJ294" s="67"/>
      <c r="AK294" s="67"/>
      <c r="AL294" s="67"/>
      <c r="AM294" s="67"/>
    </row>
    <row r="295" spans="10:39" x14ac:dyDescent="0.15"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7"/>
      <c r="AF295" s="67"/>
      <c r="AG295" s="67"/>
      <c r="AH295" s="67"/>
      <c r="AI295" s="67"/>
      <c r="AJ295" s="67"/>
      <c r="AK295" s="67"/>
      <c r="AL295" s="67"/>
      <c r="AM295" s="67"/>
    </row>
    <row r="296" spans="10:39" x14ac:dyDescent="0.15"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7"/>
      <c r="AF296" s="67"/>
      <c r="AG296" s="67"/>
      <c r="AH296" s="67"/>
      <c r="AI296" s="67"/>
      <c r="AJ296" s="67"/>
      <c r="AK296" s="67"/>
      <c r="AL296" s="67"/>
      <c r="AM296" s="67"/>
    </row>
    <row r="297" spans="10:39" x14ac:dyDescent="0.15"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7"/>
      <c r="AF297" s="67"/>
      <c r="AG297" s="67"/>
      <c r="AH297" s="67"/>
      <c r="AI297" s="67"/>
      <c r="AJ297" s="67"/>
      <c r="AK297" s="67"/>
      <c r="AL297" s="67"/>
      <c r="AM297" s="67"/>
    </row>
    <row r="298" spans="10:39" x14ac:dyDescent="0.15"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7"/>
      <c r="AF298" s="67"/>
      <c r="AG298" s="67"/>
      <c r="AH298" s="67"/>
      <c r="AI298" s="67"/>
      <c r="AJ298" s="67"/>
      <c r="AK298" s="67"/>
      <c r="AL298" s="67"/>
      <c r="AM298" s="67"/>
    </row>
    <row r="299" spans="10:39" x14ac:dyDescent="0.15"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7"/>
      <c r="AF299" s="67"/>
      <c r="AG299" s="67"/>
      <c r="AH299" s="67"/>
      <c r="AI299" s="67"/>
      <c r="AJ299" s="67"/>
      <c r="AK299" s="67"/>
      <c r="AL299" s="67"/>
      <c r="AM299" s="67"/>
    </row>
    <row r="300" spans="10:39" x14ac:dyDescent="0.15"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7"/>
      <c r="AF300" s="67"/>
      <c r="AG300" s="67"/>
      <c r="AH300" s="67"/>
      <c r="AI300" s="67"/>
      <c r="AJ300" s="67"/>
      <c r="AK300" s="67"/>
      <c r="AL300" s="67"/>
      <c r="AM300" s="67"/>
    </row>
    <row r="301" spans="10:39" x14ac:dyDescent="0.15"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7"/>
      <c r="AF301" s="67"/>
      <c r="AG301" s="67"/>
      <c r="AH301" s="67"/>
      <c r="AI301" s="67"/>
      <c r="AJ301" s="67"/>
      <c r="AK301" s="67"/>
      <c r="AL301" s="67"/>
      <c r="AM301" s="67"/>
    </row>
    <row r="302" spans="10:39" x14ac:dyDescent="0.15"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7"/>
      <c r="AF302" s="67"/>
      <c r="AG302" s="67"/>
      <c r="AH302" s="67"/>
      <c r="AI302" s="67"/>
      <c r="AJ302" s="67"/>
      <c r="AK302" s="67"/>
      <c r="AL302" s="67"/>
      <c r="AM302" s="67"/>
    </row>
    <row r="303" spans="10:39" x14ac:dyDescent="0.15"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7"/>
      <c r="AF303" s="67"/>
      <c r="AG303" s="67"/>
      <c r="AH303" s="67"/>
      <c r="AI303" s="67"/>
      <c r="AJ303" s="67"/>
      <c r="AK303" s="67"/>
      <c r="AL303" s="67"/>
      <c r="AM303" s="67"/>
    </row>
    <row r="304" spans="10:39" x14ac:dyDescent="0.15"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7"/>
      <c r="AF304" s="67"/>
      <c r="AG304" s="67"/>
      <c r="AH304" s="67"/>
      <c r="AI304" s="67"/>
      <c r="AJ304" s="67"/>
      <c r="AK304" s="67"/>
      <c r="AL304" s="67"/>
      <c r="AM304" s="67"/>
    </row>
    <row r="305" spans="10:39" x14ac:dyDescent="0.15"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7"/>
      <c r="AF305" s="67"/>
      <c r="AG305" s="67"/>
      <c r="AH305" s="67"/>
      <c r="AI305" s="67"/>
      <c r="AJ305" s="67"/>
      <c r="AK305" s="67"/>
      <c r="AL305" s="67"/>
      <c r="AM305" s="67"/>
    </row>
    <row r="306" spans="10:39" x14ac:dyDescent="0.15"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7"/>
      <c r="AF306" s="67"/>
      <c r="AG306" s="67"/>
      <c r="AH306" s="67"/>
      <c r="AI306" s="67"/>
      <c r="AJ306" s="67"/>
      <c r="AK306" s="67"/>
      <c r="AL306" s="67"/>
      <c r="AM306" s="67"/>
    </row>
    <row r="307" spans="10:39" x14ac:dyDescent="0.15"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7"/>
      <c r="AF307" s="67"/>
      <c r="AG307" s="67"/>
      <c r="AH307" s="67"/>
      <c r="AI307" s="67"/>
      <c r="AJ307" s="67"/>
      <c r="AK307" s="67"/>
      <c r="AL307" s="67"/>
      <c r="AM307" s="67"/>
    </row>
    <row r="308" spans="10:39" x14ac:dyDescent="0.15"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7"/>
      <c r="AF308" s="67"/>
      <c r="AG308" s="67"/>
      <c r="AH308" s="67"/>
      <c r="AI308" s="67"/>
      <c r="AJ308" s="67"/>
      <c r="AK308" s="67"/>
      <c r="AL308" s="67"/>
      <c r="AM308" s="67"/>
    </row>
    <row r="309" spans="10:39" x14ac:dyDescent="0.15"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7"/>
      <c r="AF309" s="67"/>
      <c r="AG309" s="67"/>
      <c r="AH309" s="67"/>
      <c r="AI309" s="67"/>
      <c r="AJ309" s="67"/>
      <c r="AK309" s="67"/>
      <c r="AL309" s="67"/>
      <c r="AM309" s="67"/>
    </row>
    <row r="310" spans="10:39" x14ac:dyDescent="0.15"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7"/>
      <c r="AF310" s="67"/>
      <c r="AG310" s="67"/>
      <c r="AH310" s="67"/>
      <c r="AI310" s="67"/>
      <c r="AJ310" s="67"/>
      <c r="AK310" s="67"/>
      <c r="AL310" s="67"/>
      <c r="AM310" s="67"/>
    </row>
    <row r="311" spans="10:39" x14ac:dyDescent="0.15"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7"/>
      <c r="AF311" s="67"/>
      <c r="AG311" s="67"/>
      <c r="AH311" s="67"/>
      <c r="AI311" s="67"/>
      <c r="AJ311" s="67"/>
      <c r="AK311" s="67"/>
      <c r="AL311" s="67"/>
      <c r="AM311" s="67"/>
    </row>
    <row r="312" spans="10:39" x14ac:dyDescent="0.15"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7"/>
      <c r="AF312" s="67"/>
      <c r="AG312" s="67"/>
      <c r="AH312" s="67"/>
      <c r="AI312" s="67"/>
      <c r="AJ312" s="67"/>
      <c r="AK312" s="67"/>
      <c r="AL312" s="67"/>
      <c r="AM312" s="67"/>
    </row>
    <row r="313" spans="10:39" x14ac:dyDescent="0.15"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7"/>
      <c r="AF313" s="67"/>
      <c r="AG313" s="67"/>
      <c r="AH313" s="67"/>
      <c r="AI313" s="67"/>
      <c r="AJ313" s="67"/>
      <c r="AK313" s="67"/>
      <c r="AL313" s="67"/>
      <c r="AM313" s="67"/>
    </row>
    <row r="314" spans="10:39" x14ac:dyDescent="0.15"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7"/>
      <c r="AF314" s="67"/>
      <c r="AG314" s="67"/>
      <c r="AH314" s="67"/>
      <c r="AI314" s="67"/>
      <c r="AJ314" s="67"/>
      <c r="AK314" s="67"/>
      <c r="AL314" s="67"/>
      <c r="AM314" s="67"/>
    </row>
    <row r="315" spans="10:39" x14ac:dyDescent="0.15"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7"/>
      <c r="AF315" s="67"/>
      <c r="AG315" s="67"/>
      <c r="AH315" s="67"/>
      <c r="AI315" s="67"/>
      <c r="AJ315" s="67"/>
      <c r="AK315" s="67"/>
      <c r="AL315" s="67"/>
      <c r="AM315" s="67"/>
    </row>
    <row r="316" spans="10:39" x14ac:dyDescent="0.15"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7"/>
      <c r="AF316" s="67"/>
      <c r="AG316" s="67"/>
      <c r="AH316" s="67"/>
      <c r="AI316" s="67"/>
      <c r="AJ316" s="67"/>
      <c r="AK316" s="67"/>
      <c r="AL316" s="67"/>
      <c r="AM316" s="67"/>
    </row>
    <row r="317" spans="10:39" x14ac:dyDescent="0.15"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7"/>
      <c r="AF317" s="67"/>
      <c r="AG317" s="67"/>
      <c r="AH317" s="67"/>
      <c r="AI317" s="67"/>
      <c r="AJ317" s="67"/>
      <c r="AK317" s="67"/>
      <c r="AL317" s="67"/>
      <c r="AM317" s="67"/>
    </row>
    <row r="318" spans="10:39" x14ac:dyDescent="0.15"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7"/>
      <c r="AF318" s="67"/>
      <c r="AG318" s="67"/>
      <c r="AH318" s="67"/>
      <c r="AI318" s="67"/>
      <c r="AJ318" s="67"/>
      <c r="AK318" s="67"/>
      <c r="AL318" s="67"/>
      <c r="AM318" s="67"/>
    </row>
    <row r="319" spans="10:39" x14ac:dyDescent="0.15"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7"/>
      <c r="AF319" s="67"/>
      <c r="AG319" s="67"/>
      <c r="AH319" s="67"/>
      <c r="AI319" s="67"/>
      <c r="AJ319" s="67"/>
      <c r="AK319" s="67"/>
      <c r="AL319" s="67"/>
      <c r="AM319" s="67"/>
    </row>
    <row r="320" spans="10:39" x14ac:dyDescent="0.15"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7"/>
      <c r="AF320" s="67"/>
      <c r="AG320" s="67"/>
      <c r="AH320" s="67"/>
      <c r="AI320" s="67"/>
      <c r="AJ320" s="67"/>
      <c r="AK320" s="67"/>
      <c r="AL320" s="67"/>
      <c r="AM320" s="67"/>
    </row>
    <row r="321" spans="10:39" x14ac:dyDescent="0.15"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7"/>
      <c r="AF321" s="67"/>
      <c r="AG321" s="67"/>
      <c r="AH321" s="67"/>
      <c r="AI321" s="67"/>
      <c r="AJ321" s="67"/>
      <c r="AK321" s="67"/>
      <c r="AL321" s="67"/>
      <c r="AM321" s="67"/>
    </row>
    <row r="322" spans="10:39" x14ac:dyDescent="0.15"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7"/>
      <c r="AF322" s="67"/>
      <c r="AG322" s="67"/>
      <c r="AH322" s="67"/>
      <c r="AI322" s="67"/>
      <c r="AJ322" s="67"/>
      <c r="AK322" s="67"/>
      <c r="AL322" s="67"/>
      <c r="AM322" s="67"/>
    </row>
    <row r="323" spans="10:39" x14ac:dyDescent="0.15"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7"/>
      <c r="AF323" s="67"/>
      <c r="AG323" s="67"/>
      <c r="AH323" s="67"/>
      <c r="AI323" s="67"/>
      <c r="AJ323" s="67"/>
      <c r="AK323" s="67"/>
      <c r="AL323" s="67"/>
      <c r="AM323" s="67"/>
    </row>
    <row r="324" spans="10:39" x14ac:dyDescent="0.15"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7"/>
      <c r="AF324" s="67"/>
      <c r="AG324" s="67"/>
      <c r="AH324" s="67"/>
      <c r="AI324" s="67"/>
      <c r="AJ324" s="67"/>
      <c r="AK324" s="67"/>
      <c r="AL324" s="67"/>
      <c r="AM324" s="67"/>
    </row>
    <row r="325" spans="10:39" x14ac:dyDescent="0.15"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7"/>
      <c r="AF325" s="67"/>
      <c r="AG325" s="67"/>
      <c r="AH325" s="67"/>
      <c r="AI325" s="67"/>
      <c r="AJ325" s="67"/>
      <c r="AK325" s="67"/>
      <c r="AL325" s="67"/>
      <c r="AM325" s="67"/>
    </row>
    <row r="326" spans="10:39" x14ac:dyDescent="0.15"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7"/>
      <c r="AF326" s="67"/>
      <c r="AG326" s="67"/>
      <c r="AH326" s="67"/>
      <c r="AI326" s="67"/>
      <c r="AJ326" s="67"/>
      <c r="AK326" s="67"/>
      <c r="AL326" s="67"/>
      <c r="AM326" s="67"/>
    </row>
    <row r="327" spans="10:39" x14ac:dyDescent="0.15"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7"/>
      <c r="AF327" s="67"/>
      <c r="AG327" s="67"/>
      <c r="AH327" s="67"/>
      <c r="AI327" s="67"/>
      <c r="AJ327" s="67"/>
      <c r="AK327" s="67"/>
      <c r="AL327" s="67"/>
      <c r="AM327" s="67"/>
    </row>
    <row r="328" spans="10:39" x14ac:dyDescent="0.15"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7"/>
      <c r="AF328" s="67"/>
      <c r="AG328" s="67"/>
      <c r="AH328" s="67"/>
      <c r="AI328" s="67"/>
      <c r="AJ328" s="67"/>
      <c r="AK328" s="67"/>
      <c r="AL328" s="67"/>
      <c r="AM328" s="67"/>
    </row>
    <row r="329" spans="10:39" x14ac:dyDescent="0.15"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7"/>
      <c r="AF329" s="67"/>
      <c r="AG329" s="67"/>
      <c r="AH329" s="67"/>
      <c r="AI329" s="67"/>
      <c r="AJ329" s="67"/>
      <c r="AK329" s="67"/>
      <c r="AL329" s="67"/>
      <c r="AM329" s="67"/>
    </row>
    <row r="330" spans="10:39" x14ac:dyDescent="0.15"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7"/>
      <c r="AF330" s="67"/>
      <c r="AG330" s="67"/>
      <c r="AH330" s="67"/>
      <c r="AI330" s="67"/>
      <c r="AJ330" s="67"/>
      <c r="AK330" s="67"/>
      <c r="AL330" s="67"/>
      <c r="AM330" s="67"/>
    </row>
    <row r="331" spans="10:39" x14ac:dyDescent="0.15"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7"/>
      <c r="AF331" s="67"/>
      <c r="AG331" s="67"/>
      <c r="AH331" s="67"/>
      <c r="AI331" s="67"/>
      <c r="AJ331" s="67"/>
      <c r="AK331" s="67"/>
      <c r="AL331" s="67"/>
      <c r="AM331" s="67"/>
    </row>
    <row r="332" spans="10:39" x14ac:dyDescent="0.15"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7"/>
      <c r="AF332" s="67"/>
      <c r="AG332" s="67"/>
      <c r="AH332" s="67"/>
      <c r="AI332" s="67"/>
      <c r="AJ332" s="67"/>
      <c r="AK332" s="67"/>
      <c r="AL332" s="67"/>
      <c r="AM332" s="67"/>
    </row>
    <row r="333" spans="10:39" x14ac:dyDescent="0.15"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7"/>
      <c r="AF333" s="67"/>
      <c r="AG333" s="67"/>
      <c r="AH333" s="67"/>
      <c r="AI333" s="67"/>
      <c r="AJ333" s="67"/>
      <c r="AK333" s="67"/>
      <c r="AL333" s="67"/>
      <c r="AM333" s="67"/>
    </row>
    <row r="334" spans="10:39" x14ac:dyDescent="0.15"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7"/>
      <c r="AF334" s="67"/>
      <c r="AG334" s="67"/>
      <c r="AH334" s="67"/>
      <c r="AI334" s="67"/>
      <c r="AJ334" s="67"/>
      <c r="AK334" s="67"/>
      <c r="AL334" s="67"/>
      <c r="AM334" s="67"/>
    </row>
    <row r="335" spans="10:39" x14ac:dyDescent="0.15"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7"/>
      <c r="AF335" s="67"/>
      <c r="AG335" s="67"/>
      <c r="AH335" s="67"/>
      <c r="AI335" s="67"/>
      <c r="AJ335" s="67"/>
      <c r="AK335" s="67"/>
      <c r="AL335" s="67"/>
      <c r="AM335" s="67"/>
    </row>
    <row r="336" spans="10:39" x14ac:dyDescent="0.15"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7"/>
      <c r="AF336" s="67"/>
      <c r="AG336" s="67"/>
      <c r="AH336" s="67"/>
      <c r="AI336" s="67"/>
      <c r="AJ336" s="67"/>
      <c r="AK336" s="67"/>
      <c r="AL336" s="67"/>
      <c r="AM336" s="67"/>
    </row>
    <row r="337" spans="10:39" x14ac:dyDescent="0.15"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7"/>
      <c r="AF337" s="67"/>
      <c r="AG337" s="67"/>
      <c r="AH337" s="67"/>
      <c r="AI337" s="67"/>
      <c r="AJ337" s="67"/>
      <c r="AK337" s="67"/>
      <c r="AL337" s="67"/>
      <c r="AM337" s="67"/>
    </row>
    <row r="338" spans="10:39" x14ac:dyDescent="0.15"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7"/>
      <c r="AF338" s="67"/>
      <c r="AG338" s="67"/>
      <c r="AH338" s="67"/>
      <c r="AI338" s="67"/>
      <c r="AJ338" s="67"/>
      <c r="AK338" s="67"/>
      <c r="AL338" s="67"/>
      <c r="AM338" s="67"/>
    </row>
    <row r="339" spans="10:39" x14ac:dyDescent="0.15"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7"/>
      <c r="AF339" s="67"/>
      <c r="AG339" s="67"/>
      <c r="AH339" s="67"/>
      <c r="AI339" s="67"/>
      <c r="AJ339" s="67"/>
      <c r="AK339" s="67"/>
      <c r="AL339" s="67"/>
      <c r="AM339" s="67"/>
    </row>
    <row r="340" spans="10:39" x14ac:dyDescent="0.15"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7"/>
      <c r="AF340" s="67"/>
      <c r="AG340" s="67"/>
      <c r="AH340" s="67"/>
      <c r="AI340" s="67"/>
      <c r="AJ340" s="67"/>
      <c r="AK340" s="67"/>
      <c r="AL340" s="67"/>
      <c r="AM340" s="67"/>
    </row>
    <row r="341" spans="10:39" x14ac:dyDescent="0.15"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7"/>
      <c r="AF341" s="67"/>
      <c r="AG341" s="67"/>
      <c r="AH341" s="67"/>
      <c r="AI341" s="67"/>
      <c r="AJ341" s="67"/>
      <c r="AK341" s="67"/>
      <c r="AL341" s="67"/>
      <c r="AM341" s="67"/>
    </row>
    <row r="342" spans="10:39" x14ac:dyDescent="0.15"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7"/>
      <c r="AF342" s="67"/>
      <c r="AG342" s="67"/>
      <c r="AH342" s="67"/>
      <c r="AI342" s="67"/>
      <c r="AJ342" s="67"/>
      <c r="AK342" s="67"/>
      <c r="AL342" s="67"/>
      <c r="AM342" s="67"/>
    </row>
    <row r="343" spans="10:39" x14ac:dyDescent="0.15"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7"/>
      <c r="AF343" s="67"/>
      <c r="AG343" s="67"/>
      <c r="AH343" s="67"/>
      <c r="AI343" s="67"/>
      <c r="AJ343" s="67"/>
      <c r="AK343" s="67"/>
      <c r="AL343" s="67"/>
      <c r="AM343" s="67"/>
    </row>
    <row r="344" spans="10:39" x14ac:dyDescent="0.15"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7"/>
      <c r="AF344" s="67"/>
      <c r="AG344" s="67"/>
      <c r="AH344" s="67"/>
      <c r="AI344" s="67"/>
      <c r="AJ344" s="67"/>
      <c r="AK344" s="67"/>
      <c r="AL344" s="67"/>
      <c r="AM344" s="67"/>
    </row>
    <row r="345" spans="10:39" x14ac:dyDescent="0.15"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7"/>
      <c r="AF345" s="67"/>
      <c r="AG345" s="67"/>
      <c r="AH345" s="67"/>
      <c r="AI345" s="67"/>
      <c r="AJ345" s="67"/>
      <c r="AK345" s="67"/>
      <c r="AL345" s="67"/>
      <c r="AM345" s="67"/>
    </row>
    <row r="346" spans="10:39" x14ac:dyDescent="0.15"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7"/>
      <c r="AF346" s="67"/>
      <c r="AG346" s="67"/>
      <c r="AH346" s="67"/>
      <c r="AI346" s="67"/>
      <c r="AJ346" s="67"/>
      <c r="AK346" s="67"/>
      <c r="AL346" s="67"/>
      <c r="AM346" s="67"/>
    </row>
    <row r="347" spans="10:39" x14ac:dyDescent="0.15"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7"/>
      <c r="AF347" s="67"/>
      <c r="AG347" s="67"/>
      <c r="AH347" s="67"/>
      <c r="AI347" s="67"/>
      <c r="AJ347" s="67"/>
      <c r="AK347" s="67"/>
      <c r="AL347" s="67"/>
      <c r="AM347" s="67"/>
    </row>
    <row r="348" spans="10:39" x14ac:dyDescent="0.15"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7"/>
      <c r="AF348" s="67"/>
      <c r="AG348" s="67"/>
      <c r="AH348" s="67"/>
      <c r="AI348" s="67"/>
      <c r="AJ348" s="67"/>
      <c r="AK348" s="67"/>
      <c r="AL348" s="67"/>
      <c r="AM348" s="67"/>
    </row>
    <row r="349" spans="10:39" x14ac:dyDescent="0.15"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7"/>
      <c r="AF349" s="67"/>
      <c r="AG349" s="67"/>
      <c r="AH349" s="67"/>
      <c r="AI349" s="67"/>
      <c r="AJ349" s="67"/>
      <c r="AK349" s="67"/>
      <c r="AL349" s="67"/>
      <c r="AM349" s="67"/>
    </row>
    <row r="350" spans="10:39" x14ac:dyDescent="0.15"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7"/>
      <c r="AF350" s="67"/>
      <c r="AG350" s="67"/>
      <c r="AH350" s="67"/>
      <c r="AI350" s="67"/>
      <c r="AJ350" s="67"/>
      <c r="AK350" s="67"/>
      <c r="AL350" s="67"/>
      <c r="AM350" s="67"/>
    </row>
    <row r="351" spans="10:39" x14ac:dyDescent="0.15"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7"/>
      <c r="AF351" s="67"/>
      <c r="AG351" s="67"/>
      <c r="AH351" s="67"/>
      <c r="AI351" s="67"/>
      <c r="AJ351" s="67"/>
      <c r="AK351" s="67"/>
      <c r="AL351" s="67"/>
      <c r="AM351" s="67"/>
    </row>
    <row r="352" spans="10:39" x14ac:dyDescent="0.15"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7"/>
      <c r="AF352" s="67"/>
      <c r="AG352" s="67"/>
      <c r="AH352" s="67"/>
      <c r="AI352" s="67"/>
      <c r="AJ352" s="67"/>
      <c r="AK352" s="67"/>
      <c r="AL352" s="67"/>
      <c r="AM352" s="67"/>
    </row>
    <row r="353" spans="10:39" x14ac:dyDescent="0.15"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7"/>
      <c r="AF353" s="67"/>
      <c r="AG353" s="67"/>
      <c r="AH353" s="67"/>
      <c r="AI353" s="67"/>
      <c r="AJ353" s="67"/>
      <c r="AK353" s="67"/>
      <c r="AL353" s="67"/>
      <c r="AM353" s="67"/>
    </row>
    <row r="354" spans="10:39" x14ac:dyDescent="0.15"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7"/>
      <c r="AF354" s="67"/>
      <c r="AG354" s="67"/>
      <c r="AH354" s="67"/>
      <c r="AI354" s="67"/>
      <c r="AJ354" s="67"/>
      <c r="AK354" s="67"/>
      <c r="AL354" s="67"/>
      <c r="AM354" s="67"/>
    </row>
    <row r="355" spans="10:39" x14ac:dyDescent="0.15"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7"/>
      <c r="AF355" s="67"/>
      <c r="AG355" s="67"/>
      <c r="AH355" s="67"/>
      <c r="AI355" s="67"/>
      <c r="AJ355" s="67"/>
      <c r="AK355" s="67"/>
      <c r="AL355" s="67"/>
      <c r="AM355" s="67"/>
    </row>
    <row r="356" spans="10:39" x14ac:dyDescent="0.15"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</row>
    <row r="357" spans="10:39" x14ac:dyDescent="0.15"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</row>
    <row r="358" spans="10:39" x14ac:dyDescent="0.15"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</row>
    <row r="359" spans="10:39" x14ac:dyDescent="0.15"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</row>
    <row r="360" spans="10:39" x14ac:dyDescent="0.15"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</row>
    <row r="361" spans="10:39" x14ac:dyDescent="0.15"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</row>
    <row r="362" spans="10:39" x14ac:dyDescent="0.15"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</row>
    <row r="363" spans="10:39" x14ac:dyDescent="0.15"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</row>
    <row r="364" spans="10:39" x14ac:dyDescent="0.15"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</row>
    <row r="365" spans="10:39" x14ac:dyDescent="0.15"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</row>
    <row r="366" spans="10:39" x14ac:dyDescent="0.15"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</row>
    <row r="367" spans="10:39" x14ac:dyDescent="0.15"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</row>
    <row r="368" spans="10:39" x14ac:dyDescent="0.15"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</row>
    <row r="369" spans="10:39" x14ac:dyDescent="0.15"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</row>
    <row r="370" spans="10:39" x14ac:dyDescent="0.15"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</row>
    <row r="371" spans="10:39" x14ac:dyDescent="0.15"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</row>
    <row r="372" spans="10:39" x14ac:dyDescent="0.15"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</row>
    <row r="373" spans="10:39" x14ac:dyDescent="0.15"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</row>
    <row r="374" spans="10:39" x14ac:dyDescent="0.15"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</row>
    <row r="375" spans="10:39" x14ac:dyDescent="0.15"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</row>
    <row r="376" spans="10:39" x14ac:dyDescent="0.15"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</row>
    <row r="377" spans="10:39" x14ac:dyDescent="0.15"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</row>
    <row r="378" spans="10:39" x14ac:dyDescent="0.15"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</row>
    <row r="379" spans="10:39" x14ac:dyDescent="0.15"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</row>
    <row r="380" spans="10:39" x14ac:dyDescent="0.15"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</row>
    <row r="381" spans="10:39" x14ac:dyDescent="0.15"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</row>
    <row r="382" spans="10:39" x14ac:dyDescent="0.15"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</row>
    <row r="383" spans="10:39" x14ac:dyDescent="0.15"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</row>
    <row r="384" spans="10:39" x14ac:dyDescent="0.15"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</row>
    <row r="385" spans="10:39" x14ac:dyDescent="0.15"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</row>
    <row r="386" spans="10:39" x14ac:dyDescent="0.15"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</row>
    <row r="387" spans="10:39" x14ac:dyDescent="0.15"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</row>
    <row r="388" spans="10:39" x14ac:dyDescent="0.15"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</row>
    <row r="389" spans="10:39" x14ac:dyDescent="0.15"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</row>
    <row r="390" spans="10:39" x14ac:dyDescent="0.15"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</row>
    <row r="391" spans="10:39" x14ac:dyDescent="0.15"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</row>
    <row r="392" spans="10:39" x14ac:dyDescent="0.15"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</row>
    <row r="393" spans="10:39" x14ac:dyDescent="0.15"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</row>
    <row r="394" spans="10:39" x14ac:dyDescent="0.15"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</row>
    <row r="395" spans="10:39" x14ac:dyDescent="0.15"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</row>
    <row r="396" spans="10:39" x14ac:dyDescent="0.15"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</row>
    <row r="397" spans="10:39" x14ac:dyDescent="0.15"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</row>
    <row r="398" spans="10:39" x14ac:dyDescent="0.15"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</row>
    <row r="399" spans="10:39" x14ac:dyDescent="0.15"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</row>
    <row r="400" spans="10:39" x14ac:dyDescent="0.15"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</row>
    <row r="401" spans="10:39" x14ac:dyDescent="0.15"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</row>
    <row r="402" spans="10:39" x14ac:dyDescent="0.15"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</row>
    <row r="403" spans="10:39" x14ac:dyDescent="0.15"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</row>
    <row r="404" spans="10:39" x14ac:dyDescent="0.15"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</row>
    <row r="405" spans="10:39" x14ac:dyDescent="0.15"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</row>
    <row r="406" spans="10:39" x14ac:dyDescent="0.15"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</row>
    <row r="407" spans="10:39" x14ac:dyDescent="0.15"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</row>
    <row r="408" spans="10:39" x14ac:dyDescent="0.15"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</row>
    <row r="409" spans="10:39" x14ac:dyDescent="0.15"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</row>
    <row r="410" spans="10:39" x14ac:dyDescent="0.15"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</row>
    <row r="411" spans="10:39" x14ac:dyDescent="0.15"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</row>
    <row r="412" spans="10:39" x14ac:dyDescent="0.15"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</row>
    <row r="413" spans="10:39" x14ac:dyDescent="0.15"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</row>
    <row r="414" spans="10:39" x14ac:dyDescent="0.15"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</row>
    <row r="415" spans="10:39" x14ac:dyDescent="0.15"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</row>
    <row r="416" spans="10:39" x14ac:dyDescent="0.15"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</row>
    <row r="417" spans="10:39" x14ac:dyDescent="0.15"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</row>
    <row r="418" spans="10:39" x14ac:dyDescent="0.15"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</row>
    <row r="419" spans="10:39" x14ac:dyDescent="0.15"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</row>
    <row r="420" spans="10:39" x14ac:dyDescent="0.15"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</row>
    <row r="421" spans="10:39" x14ac:dyDescent="0.15"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</row>
    <row r="422" spans="10:39" x14ac:dyDescent="0.15"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</row>
    <row r="423" spans="10:39" x14ac:dyDescent="0.15"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</row>
    <row r="424" spans="10:39" x14ac:dyDescent="0.15"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</row>
    <row r="425" spans="10:39" x14ac:dyDescent="0.15"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</row>
    <row r="426" spans="10:39" x14ac:dyDescent="0.15"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</row>
    <row r="427" spans="10:39" x14ac:dyDescent="0.15"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</row>
    <row r="428" spans="10:39" x14ac:dyDescent="0.15"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</row>
    <row r="429" spans="10:39" x14ac:dyDescent="0.15"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</row>
    <row r="430" spans="10:39" x14ac:dyDescent="0.15"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</row>
    <row r="431" spans="10:39" x14ac:dyDescent="0.15"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</row>
    <row r="432" spans="10:39" x14ac:dyDescent="0.15"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</row>
    <row r="433" spans="10:39" x14ac:dyDescent="0.15"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</row>
    <row r="434" spans="10:39" x14ac:dyDescent="0.15"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</row>
    <row r="435" spans="10:39" x14ac:dyDescent="0.15"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</row>
    <row r="436" spans="10:39" x14ac:dyDescent="0.15"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</row>
    <row r="437" spans="10:39" x14ac:dyDescent="0.15"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</row>
    <row r="438" spans="10:39" x14ac:dyDescent="0.15"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</row>
    <row r="439" spans="10:39" x14ac:dyDescent="0.15"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</row>
    <row r="440" spans="10:39" x14ac:dyDescent="0.15"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</row>
    <row r="441" spans="10:39" x14ac:dyDescent="0.15"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</row>
    <row r="442" spans="10:39" x14ac:dyDescent="0.15"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</row>
    <row r="443" spans="10:39" x14ac:dyDescent="0.15"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</row>
    <row r="444" spans="10:39" x14ac:dyDescent="0.15"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</row>
    <row r="445" spans="10:39" x14ac:dyDescent="0.15"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</row>
  </sheetData>
  <mergeCells count="91">
    <mergeCell ref="C126:I126"/>
    <mergeCell ref="C130:D130"/>
    <mergeCell ref="C131:D131"/>
    <mergeCell ref="C137:F137"/>
    <mergeCell ref="C134:F134"/>
    <mergeCell ref="C136:G136"/>
    <mergeCell ref="A33:B33"/>
    <mergeCell ref="C80:I80"/>
    <mergeCell ref="C88:I88"/>
    <mergeCell ref="C83:D83"/>
    <mergeCell ref="C84:E84"/>
    <mergeCell ref="A139:B139"/>
    <mergeCell ref="C139:I139"/>
    <mergeCell ref="C107:I107"/>
    <mergeCell ref="A123:B123"/>
    <mergeCell ref="C123:I123"/>
    <mergeCell ref="H124:I124"/>
    <mergeCell ref="C125:I125"/>
    <mergeCell ref="C111:I111"/>
    <mergeCell ref="C112:I112"/>
    <mergeCell ref="C138:I138"/>
    <mergeCell ref="C129:G129"/>
    <mergeCell ref="C127:I127"/>
    <mergeCell ref="C108:I108"/>
    <mergeCell ref="C110:I110"/>
    <mergeCell ref="A152:B152"/>
    <mergeCell ref="C152:I152"/>
    <mergeCell ref="H140:I140"/>
    <mergeCell ref="A141:B141"/>
    <mergeCell ref="C141:I141"/>
    <mergeCell ref="C24:I24"/>
    <mergeCell ref="A20:G20"/>
    <mergeCell ref="H20:I20"/>
    <mergeCell ref="A22:I22"/>
    <mergeCell ref="A104:B104"/>
    <mergeCell ref="A85:B85"/>
    <mergeCell ref="C85:I85"/>
    <mergeCell ref="A87:B87"/>
    <mergeCell ref="C89:I89"/>
    <mergeCell ref="A21:G21"/>
    <mergeCell ref="H21:I21"/>
    <mergeCell ref="A75:B75"/>
    <mergeCell ref="H23:I23"/>
    <mergeCell ref="C33:I33"/>
    <mergeCell ref="A35:B35"/>
    <mergeCell ref="A24:B24"/>
    <mergeCell ref="H34:I34"/>
    <mergeCell ref="C109:I109"/>
    <mergeCell ref="C40:I40"/>
    <mergeCell ref="C75:I75"/>
    <mergeCell ref="H79:I79"/>
    <mergeCell ref="C87:I87"/>
    <mergeCell ref="C90:I90"/>
    <mergeCell ref="C106:I106"/>
    <mergeCell ref="C97:G97"/>
    <mergeCell ref="C98:F98"/>
    <mergeCell ref="C91:I91"/>
    <mergeCell ref="C92:I92"/>
    <mergeCell ref="C93:I93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C115:G115"/>
    <mergeCell ref="C122:I122"/>
    <mergeCell ref="H105:I105"/>
    <mergeCell ref="C82:G82"/>
    <mergeCell ref="C101:I101"/>
    <mergeCell ref="C94:I94"/>
    <mergeCell ref="H86:I86"/>
    <mergeCell ref="C104:I104"/>
    <mergeCell ref="C116:D116"/>
    <mergeCell ref="C119:F119"/>
    <mergeCell ref="C113:E113"/>
    <mergeCell ref="C121:D12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6" workbookViewId="0">
      <selection activeCell="D52" sqref="D52"/>
    </sheetView>
  </sheetViews>
  <sheetFormatPr defaultRowHeight="15" x14ac:dyDescent="0.25"/>
  <cols>
    <col min="1" max="1" width="18.42578125" style="35" customWidth="1"/>
    <col min="2" max="2" width="54.140625" style="51" customWidth="1"/>
    <col min="3" max="3" width="44.5703125" style="51" customWidth="1"/>
    <col min="4" max="4" width="20.42578125" style="35" customWidth="1"/>
    <col min="5" max="5" width="44.7109375" style="35" customWidth="1"/>
    <col min="6" max="16384" width="9.140625" style="35"/>
  </cols>
  <sheetData>
    <row r="1" spans="1:21" ht="15.75" x14ac:dyDescent="0.25">
      <c r="A1" s="34" t="s">
        <v>2</v>
      </c>
      <c r="B1" s="36" t="s">
        <v>10</v>
      </c>
      <c r="C1" s="34" t="s">
        <v>0</v>
      </c>
      <c r="D1" s="45" t="s">
        <v>1</v>
      </c>
      <c r="E1" s="34" t="s">
        <v>11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x14ac:dyDescent="0.25">
      <c r="A2" s="35" t="s">
        <v>379</v>
      </c>
      <c r="B2" s="51" t="s">
        <v>380</v>
      </c>
      <c r="C2" s="51" t="s">
        <v>103</v>
      </c>
      <c r="D2" s="35">
        <v>50</v>
      </c>
      <c r="E2" s="35">
        <v>46.02</v>
      </c>
    </row>
    <row r="3" spans="1:21" x14ac:dyDescent="0.25">
      <c r="A3" s="35" t="s">
        <v>381</v>
      </c>
      <c r="B3" s="51" t="s">
        <v>382</v>
      </c>
      <c r="C3" s="51" t="s">
        <v>103</v>
      </c>
      <c r="D3" s="35">
        <v>5</v>
      </c>
      <c r="E3" s="35">
        <v>4.5999999999999996</v>
      </c>
    </row>
    <row r="4" spans="1:21" x14ac:dyDescent="0.25">
      <c r="A4" s="35" t="s">
        <v>383</v>
      </c>
      <c r="B4" s="51" t="s">
        <v>142</v>
      </c>
      <c r="C4" s="51" t="s">
        <v>103</v>
      </c>
      <c r="D4" s="35">
        <v>50</v>
      </c>
      <c r="E4" s="35">
        <v>46.02</v>
      </c>
    </row>
    <row r="5" spans="1:21" x14ac:dyDescent="0.25">
      <c r="A5" s="35" t="s">
        <v>384</v>
      </c>
      <c r="B5" s="51" t="s">
        <v>385</v>
      </c>
      <c r="C5" s="51" t="s">
        <v>117</v>
      </c>
      <c r="D5" s="35">
        <v>300</v>
      </c>
      <c r="E5" s="35">
        <v>282.14999999999998</v>
      </c>
    </row>
    <row r="6" spans="1:21" x14ac:dyDescent="0.25">
      <c r="A6" s="35" t="s">
        <v>386</v>
      </c>
      <c r="B6" s="51" t="s">
        <v>387</v>
      </c>
      <c r="C6" s="51" t="s">
        <v>103</v>
      </c>
      <c r="D6" s="35">
        <v>500</v>
      </c>
      <c r="E6" s="35">
        <v>460.25</v>
      </c>
    </row>
    <row r="7" spans="1:21" x14ac:dyDescent="0.25">
      <c r="A7" s="35" t="s">
        <v>388</v>
      </c>
      <c r="B7" s="51" t="s">
        <v>389</v>
      </c>
      <c r="C7" s="51" t="s">
        <v>103</v>
      </c>
      <c r="D7" s="35">
        <v>500</v>
      </c>
      <c r="E7" s="35">
        <v>460.25</v>
      </c>
    </row>
    <row r="8" spans="1:21" x14ac:dyDescent="0.25">
      <c r="A8" s="35" t="s">
        <v>390</v>
      </c>
      <c r="B8" s="51" t="s">
        <v>391</v>
      </c>
      <c r="C8" s="51" t="s">
        <v>98</v>
      </c>
      <c r="D8" s="35">
        <v>200</v>
      </c>
      <c r="E8" s="35">
        <v>184.1</v>
      </c>
    </row>
    <row r="9" spans="1:21" x14ac:dyDescent="0.25">
      <c r="A9" s="35" t="s">
        <v>392</v>
      </c>
      <c r="B9" s="51" t="s">
        <v>142</v>
      </c>
      <c r="C9" s="51" t="s">
        <v>103</v>
      </c>
      <c r="D9" s="35">
        <v>50</v>
      </c>
      <c r="E9" s="35">
        <v>46.02</v>
      </c>
    </row>
    <row r="10" spans="1:21" x14ac:dyDescent="0.25">
      <c r="A10" s="35" t="s">
        <v>393</v>
      </c>
      <c r="B10" s="51" t="s">
        <v>394</v>
      </c>
      <c r="C10" s="51" t="s">
        <v>98</v>
      </c>
      <c r="D10" s="35">
        <v>40</v>
      </c>
      <c r="E10" s="35">
        <v>36.82</v>
      </c>
    </row>
    <row r="11" spans="1:21" x14ac:dyDescent="0.25">
      <c r="A11" s="35" t="s">
        <v>395</v>
      </c>
      <c r="B11" s="51" t="s">
        <v>330</v>
      </c>
      <c r="C11" s="51" t="s">
        <v>104</v>
      </c>
      <c r="D11" s="35">
        <v>300</v>
      </c>
      <c r="E11" s="35">
        <v>276.14999999999998</v>
      </c>
    </row>
    <row r="12" spans="1:21" x14ac:dyDescent="0.25">
      <c r="A12" s="35" t="s">
        <v>396</v>
      </c>
      <c r="B12" s="51" t="s">
        <v>214</v>
      </c>
      <c r="C12" s="51" t="s">
        <v>103</v>
      </c>
      <c r="D12" s="35">
        <v>200</v>
      </c>
      <c r="E12" s="35">
        <v>184.1</v>
      </c>
    </row>
    <row r="13" spans="1:21" x14ac:dyDescent="0.25">
      <c r="A13" s="35" t="s">
        <v>397</v>
      </c>
      <c r="B13" s="51" t="s">
        <v>142</v>
      </c>
      <c r="C13" s="51" t="s">
        <v>103</v>
      </c>
      <c r="D13" s="35">
        <v>50</v>
      </c>
      <c r="E13" s="35">
        <v>46.02</v>
      </c>
    </row>
    <row r="14" spans="1:21" x14ac:dyDescent="0.25">
      <c r="A14" s="35" t="s">
        <v>398</v>
      </c>
      <c r="B14" s="51" t="s">
        <v>329</v>
      </c>
      <c r="C14" s="51" t="s">
        <v>103</v>
      </c>
      <c r="D14" s="35">
        <v>11</v>
      </c>
      <c r="E14" s="35">
        <v>10.130000000000001</v>
      </c>
    </row>
    <row r="15" spans="1:21" x14ac:dyDescent="0.25">
      <c r="A15" s="35" t="s">
        <v>399</v>
      </c>
      <c r="B15" s="51" t="s">
        <v>400</v>
      </c>
      <c r="C15" s="51" t="s">
        <v>103</v>
      </c>
      <c r="D15" s="35">
        <v>250</v>
      </c>
      <c r="E15" s="35">
        <v>230.12</v>
      </c>
    </row>
    <row r="16" spans="1:21" x14ac:dyDescent="0.25">
      <c r="A16" s="35" t="s">
        <v>401</v>
      </c>
      <c r="B16" s="51" t="s">
        <v>402</v>
      </c>
      <c r="C16" s="51" t="s">
        <v>104</v>
      </c>
      <c r="D16" s="35">
        <v>200</v>
      </c>
      <c r="E16" s="35">
        <v>184.1</v>
      </c>
    </row>
    <row r="17" spans="1:5" x14ac:dyDescent="0.25">
      <c r="A17" s="35" t="s">
        <v>403</v>
      </c>
      <c r="B17" s="51" t="s">
        <v>263</v>
      </c>
      <c r="C17" s="51" t="s">
        <v>104</v>
      </c>
      <c r="D17" s="35">
        <v>50</v>
      </c>
      <c r="E17" s="35">
        <v>46.02</v>
      </c>
    </row>
    <row r="18" spans="1:5" x14ac:dyDescent="0.25">
      <c r="A18" s="35" t="s">
        <v>404</v>
      </c>
      <c r="B18" s="51" t="s">
        <v>405</v>
      </c>
      <c r="C18" s="51" t="s">
        <v>103</v>
      </c>
      <c r="D18" s="35">
        <v>400</v>
      </c>
      <c r="E18" s="35">
        <v>368.2</v>
      </c>
    </row>
    <row r="19" spans="1:5" x14ac:dyDescent="0.25">
      <c r="A19" s="35" t="s">
        <v>406</v>
      </c>
      <c r="B19" s="51" t="s">
        <v>407</v>
      </c>
      <c r="C19" s="51" t="s">
        <v>104</v>
      </c>
      <c r="D19" s="35">
        <v>100</v>
      </c>
      <c r="E19" s="35">
        <v>92.05</v>
      </c>
    </row>
    <row r="20" spans="1:5" x14ac:dyDescent="0.25">
      <c r="A20" s="35" t="s">
        <v>408</v>
      </c>
      <c r="B20" s="51" t="s">
        <v>409</v>
      </c>
      <c r="C20" s="51" t="s">
        <v>98</v>
      </c>
      <c r="D20" s="35">
        <v>200</v>
      </c>
      <c r="E20" s="35">
        <v>184.1</v>
      </c>
    </row>
    <row r="21" spans="1:5" x14ac:dyDescent="0.25">
      <c r="A21" s="35" t="s">
        <v>410</v>
      </c>
      <c r="B21" s="51" t="s">
        <v>411</v>
      </c>
      <c r="C21" s="51" t="s">
        <v>98</v>
      </c>
      <c r="D21" s="35">
        <v>300</v>
      </c>
      <c r="E21" s="35">
        <v>276.14999999999998</v>
      </c>
    </row>
    <row r="22" spans="1:5" x14ac:dyDescent="0.25">
      <c r="A22" s="35" t="s">
        <v>412</v>
      </c>
      <c r="B22" s="51" t="s">
        <v>413</v>
      </c>
      <c r="C22" s="51" t="s">
        <v>103</v>
      </c>
      <c r="D22" s="35">
        <v>300</v>
      </c>
      <c r="E22" s="35">
        <v>276.14999999999998</v>
      </c>
    </row>
    <row r="23" spans="1:5" x14ac:dyDescent="0.25">
      <c r="A23" s="35" t="s">
        <v>414</v>
      </c>
      <c r="B23" s="51" t="s">
        <v>415</v>
      </c>
      <c r="C23" s="51" t="s">
        <v>104</v>
      </c>
      <c r="D23" s="35">
        <v>50</v>
      </c>
      <c r="E23" s="35">
        <v>46.02</v>
      </c>
    </row>
    <row r="24" spans="1:5" x14ac:dyDescent="0.25">
      <c r="A24" s="35" t="s">
        <v>416</v>
      </c>
      <c r="B24" s="51" t="s">
        <v>417</v>
      </c>
      <c r="C24" s="51" t="s">
        <v>104</v>
      </c>
      <c r="D24" s="35">
        <v>100</v>
      </c>
      <c r="E24" s="35">
        <v>92.05</v>
      </c>
    </row>
    <row r="25" spans="1:5" x14ac:dyDescent="0.25">
      <c r="A25" s="35" t="s">
        <v>418</v>
      </c>
      <c r="B25" s="51" t="s">
        <v>419</v>
      </c>
      <c r="C25" s="51" t="s">
        <v>103</v>
      </c>
      <c r="D25" s="35">
        <v>300</v>
      </c>
      <c r="E25" s="35">
        <v>276.14999999999998</v>
      </c>
    </row>
    <row r="26" spans="1:5" x14ac:dyDescent="0.25">
      <c r="A26" s="35" t="s">
        <v>420</v>
      </c>
      <c r="B26" s="51" t="s">
        <v>421</v>
      </c>
      <c r="C26" s="51" t="s">
        <v>104</v>
      </c>
      <c r="D26" s="35">
        <v>200</v>
      </c>
      <c r="E26" s="35">
        <v>184.1</v>
      </c>
    </row>
    <row r="27" spans="1:5" x14ac:dyDescent="0.25">
      <c r="A27" s="35" t="s">
        <v>422</v>
      </c>
      <c r="B27" s="51" t="s">
        <v>304</v>
      </c>
      <c r="C27" s="51" t="s">
        <v>104</v>
      </c>
      <c r="D27" s="35">
        <v>100</v>
      </c>
      <c r="E27" s="35">
        <v>92.05</v>
      </c>
    </row>
    <row r="28" spans="1:5" x14ac:dyDescent="0.25">
      <c r="A28" s="35" t="s">
        <v>423</v>
      </c>
      <c r="B28" s="51" t="s">
        <v>424</v>
      </c>
      <c r="C28" s="51" t="s">
        <v>104</v>
      </c>
      <c r="D28" s="35">
        <v>200</v>
      </c>
      <c r="E28" s="35">
        <v>184.1</v>
      </c>
    </row>
    <row r="29" spans="1:5" x14ac:dyDescent="0.25">
      <c r="A29" s="35" t="s">
        <v>425</v>
      </c>
      <c r="B29" s="51" t="s">
        <v>426</v>
      </c>
      <c r="C29" s="51" t="s">
        <v>104</v>
      </c>
      <c r="D29" s="35">
        <v>200</v>
      </c>
      <c r="E29" s="35">
        <v>184.1</v>
      </c>
    </row>
    <row r="30" spans="1:5" x14ac:dyDescent="0.25">
      <c r="A30" s="35" t="s">
        <v>427</v>
      </c>
      <c r="B30" s="51" t="s">
        <v>428</v>
      </c>
      <c r="C30" s="51" t="s">
        <v>104</v>
      </c>
      <c r="D30" s="35">
        <v>50</v>
      </c>
      <c r="E30" s="35">
        <v>46.02</v>
      </c>
    </row>
    <row r="31" spans="1:5" x14ac:dyDescent="0.25">
      <c r="A31" s="35" t="s">
        <v>429</v>
      </c>
      <c r="B31" s="51" t="s">
        <v>430</v>
      </c>
      <c r="C31" s="51" t="s">
        <v>104</v>
      </c>
      <c r="D31" s="35">
        <v>500</v>
      </c>
      <c r="E31" s="35">
        <v>460.25</v>
      </c>
    </row>
    <row r="32" spans="1:5" x14ac:dyDescent="0.25">
      <c r="A32" s="35" t="s">
        <v>431</v>
      </c>
      <c r="B32" s="51" t="s">
        <v>432</v>
      </c>
      <c r="C32" s="51" t="s">
        <v>104</v>
      </c>
      <c r="D32" s="35">
        <v>100</v>
      </c>
      <c r="E32" s="35">
        <v>92.05</v>
      </c>
    </row>
    <row r="33" spans="1:5" x14ac:dyDescent="0.25">
      <c r="A33" s="35" t="s">
        <v>433</v>
      </c>
      <c r="B33" s="51" t="s">
        <v>434</v>
      </c>
      <c r="C33" s="51" t="s">
        <v>103</v>
      </c>
      <c r="D33" s="35">
        <v>800</v>
      </c>
      <c r="E33" s="35">
        <v>736.4</v>
      </c>
    </row>
    <row r="34" spans="1:5" x14ac:dyDescent="0.25">
      <c r="A34" s="35" t="s">
        <v>435</v>
      </c>
      <c r="B34" s="51" t="s">
        <v>436</v>
      </c>
      <c r="C34" s="51" t="s">
        <v>98</v>
      </c>
      <c r="D34" s="35">
        <v>500</v>
      </c>
      <c r="E34" s="35">
        <v>460.25</v>
      </c>
    </row>
    <row r="35" spans="1:5" x14ac:dyDescent="0.25">
      <c r="A35" s="35" t="s">
        <v>437</v>
      </c>
      <c r="B35" s="51" t="s">
        <v>142</v>
      </c>
      <c r="C35" s="51" t="s">
        <v>103</v>
      </c>
      <c r="D35" s="35">
        <v>50</v>
      </c>
      <c r="E35" s="35">
        <v>46.02</v>
      </c>
    </row>
    <row r="36" spans="1:5" x14ac:dyDescent="0.25">
      <c r="A36" s="35" t="s">
        <v>438</v>
      </c>
      <c r="B36" s="51" t="s">
        <v>439</v>
      </c>
      <c r="C36" s="51" t="s">
        <v>103</v>
      </c>
      <c r="D36" s="35">
        <v>300</v>
      </c>
      <c r="E36" s="35">
        <v>276.14999999999998</v>
      </c>
    </row>
    <row r="37" spans="1:5" x14ac:dyDescent="0.25">
      <c r="A37" s="35" t="s">
        <v>440</v>
      </c>
      <c r="B37" s="51" t="s">
        <v>64</v>
      </c>
      <c r="C37" s="51" t="s">
        <v>103</v>
      </c>
      <c r="D37" s="35">
        <v>500</v>
      </c>
      <c r="E37" s="35">
        <v>460.25</v>
      </c>
    </row>
    <row r="38" spans="1:5" x14ac:dyDescent="0.25">
      <c r="A38" s="35" t="s">
        <v>441</v>
      </c>
      <c r="B38" s="51" t="s">
        <v>216</v>
      </c>
      <c r="C38" s="51" t="s">
        <v>104</v>
      </c>
      <c r="D38" s="35">
        <v>200</v>
      </c>
      <c r="E38" s="35">
        <v>184.1</v>
      </c>
    </row>
    <row r="39" spans="1:5" x14ac:dyDescent="0.25">
      <c r="A39" s="35" t="s">
        <v>442</v>
      </c>
      <c r="B39" s="51" t="s">
        <v>443</v>
      </c>
      <c r="C39" s="51" t="s">
        <v>98</v>
      </c>
      <c r="D39" s="35">
        <v>200</v>
      </c>
      <c r="E39" s="35">
        <v>184.1</v>
      </c>
    </row>
    <row r="40" spans="1:5" x14ac:dyDescent="0.25">
      <c r="A40" s="35" t="s">
        <v>444</v>
      </c>
      <c r="B40" s="51" t="s">
        <v>331</v>
      </c>
      <c r="C40" s="51" t="s">
        <v>104</v>
      </c>
      <c r="D40" s="35">
        <v>100</v>
      </c>
      <c r="E40" s="35">
        <v>92.05</v>
      </c>
    </row>
    <row r="41" spans="1:5" x14ac:dyDescent="0.25">
      <c r="A41" s="35" t="s">
        <v>445</v>
      </c>
      <c r="B41" s="51" t="s">
        <v>446</v>
      </c>
      <c r="C41" s="51" t="s">
        <v>104</v>
      </c>
      <c r="D41" s="35">
        <v>50</v>
      </c>
      <c r="E41" s="35">
        <v>46.02</v>
      </c>
    </row>
    <row r="42" spans="1:5" x14ac:dyDescent="0.25">
      <c r="A42" s="35" t="s">
        <v>447</v>
      </c>
      <c r="B42" s="51" t="s">
        <v>448</v>
      </c>
      <c r="C42" s="51" t="s">
        <v>103</v>
      </c>
      <c r="D42" s="35">
        <v>500</v>
      </c>
      <c r="E42" s="35">
        <v>460.25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B11" sqref="B11"/>
    </sheetView>
  </sheetViews>
  <sheetFormatPr defaultRowHeight="15" x14ac:dyDescent="0.25"/>
  <cols>
    <col min="1" max="1" width="27.85546875" style="35" customWidth="1"/>
    <col min="2" max="2" width="48.7109375" style="35" customWidth="1"/>
    <col min="3" max="3" width="34.140625" style="51" customWidth="1"/>
    <col min="4" max="4" width="19" style="35" customWidth="1"/>
    <col min="5" max="5" width="43" style="35" customWidth="1"/>
    <col min="6" max="16384" width="9.140625" style="35"/>
  </cols>
  <sheetData>
    <row r="1" spans="1:20" x14ac:dyDescent="0.25">
      <c r="A1" s="34" t="s">
        <v>2</v>
      </c>
      <c r="B1" s="34" t="s">
        <v>12</v>
      </c>
      <c r="C1" s="36" t="s">
        <v>143</v>
      </c>
      <c r="D1" s="34" t="s">
        <v>1</v>
      </c>
      <c r="E1" s="34" t="s">
        <v>11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5" t="s">
        <v>449</v>
      </c>
      <c r="B2" s="35">
        <v>9928</v>
      </c>
      <c r="C2" s="51" t="s">
        <v>450</v>
      </c>
      <c r="D2" s="35">
        <v>500</v>
      </c>
      <c r="E2" s="35">
        <v>482.5</v>
      </c>
    </row>
    <row r="3" spans="1:20" x14ac:dyDescent="0.25">
      <c r="A3" s="35" t="s">
        <v>451</v>
      </c>
      <c r="B3" s="35">
        <v>7021</v>
      </c>
      <c r="C3" s="51" t="s">
        <v>139</v>
      </c>
      <c r="D3" s="35">
        <v>500</v>
      </c>
      <c r="E3" s="35">
        <v>482.5</v>
      </c>
    </row>
    <row r="4" spans="1:20" x14ac:dyDescent="0.25">
      <c r="A4" s="35" t="s">
        <v>452</v>
      </c>
      <c r="B4" s="35">
        <v>6843</v>
      </c>
      <c r="C4" s="51" t="s">
        <v>139</v>
      </c>
      <c r="D4" s="35">
        <v>300</v>
      </c>
      <c r="E4" s="35">
        <v>289.5</v>
      </c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3"/>
  <sheetViews>
    <sheetView workbookViewId="0">
      <selection activeCell="A494" sqref="A494:E820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33">
        <v>44835.050763888888</v>
      </c>
      <c r="B2" s="1" t="s">
        <v>161</v>
      </c>
      <c r="C2">
        <v>1000</v>
      </c>
      <c r="D2">
        <v>979</v>
      </c>
      <c r="E2" s="1" t="s">
        <v>453</v>
      </c>
    </row>
    <row r="3" spans="1:35" ht="15" x14ac:dyDescent="0.25">
      <c r="A3" s="33">
        <v>44835.0547337963</v>
      </c>
      <c r="B3" s="1" t="s">
        <v>161</v>
      </c>
      <c r="C3">
        <v>1000</v>
      </c>
      <c r="D3">
        <v>979</v>
      </c>
      <c r="E3" s="1" t="s">
        <v>283</v>
      </c>
    </row>
    <row r="4" spans="1:35" ht="15" x14ac:dyDescent="0.25">
      <c r="A4" s="33">
        <v>44835.08693287037</v>
      </c>
      <c r="B4" s="1" t="s">
        <v>454</v>
      </c>
      <c r="C4">
        <v>500</v>
      </c>
      <c r="D4">
        <v>489.5</v>
      </c>
      <c r="E4" s="1" t="s">
        <v>455</v>
      </c>
    </row>
    <row r="5" spans="1:35" ht="15" x14ac:dyDescent="0.25">
      <c r="A5" s="33">
        <v>44835.203483796293</v>
      </c>
      <c r="B5" s="1" t="s">
        <v>262</v>
      </c>
      <c r="C5">
        <v>200</v>
      </c>
      <c r="D5">
        <v>195.8</v>
      </c>
      <c r="E5" s="1" t="s">
        <v>456</v>
      </c>
    </row>
    <row r="6" spans="1:35" ht="15" x14ac:dyDescent="0.25">
      <c r="A6" s="33">
        <v>44835.343518518515</v>
      </c>
      <c r="B6" s="1" t="s">
        <v>457</v>
      </c>
      <c r="C6">
        <v>100</v>
      </c>
      <c r="D6">
        <v>96.1</v>
      </c>
      <c r="E6" s="1" t="s">
        <v>458</v>
      </c>
    </row>
    <row r="7" spans="1:35" ht="15" x14ac:dyDescent="0.25">
      <c r="A7" s="33">
        <v>44835.346192129633</v>
      </c>
      <c r="B7" s="1" t="s">
        <v>459</v>
      </c>
      <c r="C7">
        <v>300</v>
      </c>
      <c r="D7">
        <v>293.7</v>
      </c>
      <c r="E7" s="1" t="s">
        <v>144</v>
      </c>
    </row>
    <row r="8" spans="1:35" ht="15" x14ac:dyDescent="0.25">
      <c r="A8" s="33">
        <v>44835.376875000002</v>
      </c>
      <c r="B8" s="1" t="s">
        <v>460</v>
      </c>
      <c r="C8">
        <v>100</v>
      </c>
      <c r="D8">
        <v>96.1</v>
      </c>
      <c r="E8" s="1" t="s">
        <v>458</v>
      </c>
    </row>
    <row r="9" spans="1:35" ht="15" x14ac:dyDescent="0.25">
      <c r="A9" s="33">
        <v>44835.389687499999</v>
      </c>
      <c r="B9" s="1" t="s">
        <v>197</v>
      </c>
      <c r="C9">
        <v>300</v>
      </c>
      <c r="D9">
        <v>293.7</v>
      </c>
      <c r="E9" s="1" t="s">
        <v>91</v>
      </c>
    </row>
    <row r="10" spans="1:35" ht="15" x14ac:dyDescent="0.25">
      <c r="A10" s="33">
        <v>44835.393113425926</v>
      </c>
      <c r="B10" s="1" t="s">
        <v>136</v>
      </c>
      <c r="C10">
        <v>200</v>
      </c>
      <c r="D10">
        <v>195.8</v>
      </c>
      <c r="E10" s="1" t="s">
        <v>456</v>
      </c>
    </row>
    <row r="11" spans="1:35" ht="15" x14ac:dyDescent="0.25">
      <c r="A11" s="33">
        <v>44835.412557870368</v>
      </c>
      <c r="B11" s="1" t="s">
        <v>141</v>
      </c>
      <c r="C11">
        <v>500</v>
      </c>
      <c r="D11">
        <v>489.5</v>
      </c>
      <c r="E11" s="1" t="s">
        <v>458</v>
      </c>
    </row>
    <row r="12" spans="1:35" ht="15" x14ac:dyDescent="0.25">
      <c r="A12" s="33">
        <v>44835.413969907408</v>
      </c>
      <c r="B12" s="1" t="s">
        <v>461</v>
      </c>
      <c r="C12">
        <v>500</v>
      </c>
      <c r="D12">
        <v>489.5</v>
      </c>
      <c r="E12" s="1" t="s">
        <v>458</v>
      </c>
    </row>
    <row r="13" spans="1:35" ht="15" x14ac:dyDescent="0.25">
      <c r="A13" s="33">
        <v>44835.414282407408</v>
      </c>
      <c r="B13" s="1" t="s">
        <v>141</v>
      </c>
      <c r="C13">
        <v>500</v>
      </c>
      <c r="D13">
        <v>489.5</v>
      </c>
      <c r="E13" s="1" t="s">
        <v>259</v>
      </c>
    </row>
    <row r="14" spans="1:35" ht="15" x14ac:dyDescent="0.25">
      <c r="A14" s="33">
        <v>44835.415567129632</v>
      </c>
      <c r="B14" s="1" t="s">
        <v>200</v>
      </c>
      <c r="C14">
        <v>500</v>
      </c>
      <c r="D14">
        <v>489.5</v>
      </c>
      <c r="E14" s="1" t="s">
        <v>458</v>
      </c>
    </row>
    <row r="15" spans="1:35" ht="15" x14ac:dyDescent="0.25">
      <c r="A15" s="33">
        <v>44835.4296412037</v>
      </c>
      <c r="B15" s="1" t="s">
        <v>120</v>
      </c>
      <c r="C15">
        <v>1000</v>
      </c>
      <c r="D15">
        <v>979</v>
      </c>
      <c r="E15" s="1" t="s">
        <v>30</v>
      </c>
    </row>
    <row r="16" spans="1:35" ht="15" x14ac:dyDescent="0.25">
      <c r="A16" s="33">
        <v>44835.451736111114</v>
      </c>
      <c r="B16" s="1" t="s">
        <v>299</v>
      </c>
      <c r="C16">
        <v>500</v>
      </c>
      <c r="D16">
        <v>489.5</v>
      </c>
      <c r="E16" s="1" t="s">
        <v>458</v>
      </c>
    </row>
    <row r="17" spans="1:5" ht="15" x14ac:dyDescent="0.25">
      <c r="A17" s="33">
        <v>44835.455127314817</v>
      </c>
      <c r="B17" s="1" t="s">
        <v>99</v>
      </c>
      <c r="C17">
        <v>150</v>
      </c>
      <c r="D17">
        <v>146.1</v>
      </c>
      <c r="E17" s="1" t="s">
        <v>7</v>
      </c>
    </row>
    <row r="18" spans="1:5" ht="30" x14ac:dyDescent="0.25">
      <c r="A18" s="33">
        <v>44835.455821759257</v>
      </c>
      <c r="B18" s="1" t="s">
        <v>306</v>
      </c>
      <c r="C18">
        <v>300</v>
      </c>
      <c r="D18">
        <v>293.7</v>
      </c>
      <c r="E18" s="52" t="s">
        <v>462</v>
      </c>
    </row>
    <row r="19" spans="1:5" ht="15" x14ac:dyDescent="0.25">
      <c r="A19" s="33">
        <v>44835.487881944442</v>
      </c>
      <c r="B19" s="1" t="s">
        <v>254</v>
      </c>
      <c r="C19">
        <v>200</v>
      </c>
      <c r="D19">
        <v>195.8</v>
      </c>
      <c r="E19" s="1" t="s">
        <v>456</v>
      </c>
    </row>
    <row r="20" spans="1:5" ht="15" x14ac:dyDescent="0.25">
      <c r="A20" s="33">
        <v>44835.491469907407</v>
      </c>
      <c r="B20" s="1" t="s">
        <v>463</v>
      </c>
      <c r="C20">
        <v>3000</v>
      </c>
      <c r="D20">
        <v>2937</v>
      </c>
      <c r="E20" s="1" t="s">
        <v>458</v>
      </c>
    </row>
    <row r="21" spans="1:5" ht="15" x14ac:dyDescent="0.25">
      <c r="A21" s="33">
        <v>44835.495289351849</v>
      </c>
      <c r="B21" s="1" t="s">
        <v>464</v>
      </c>
      <c r="C21">
        <v>1000</v>
      </c>
      <c r="D21">
        <v>979</v>
      </c>
      <c r="E21" s="1" t="s">
        <v>458</v>
      </c>
    </row>
    <row r="22" spans="1:5" ht="15" x14ac:dyDescent="0.25">
      <c r="A22" s="33">
        <v>44835.495717592596</v>
      </c>
      <c r="B22" s="1" t="s">
        <v>465</v>
      </c>
      <c r="C22">
        <v>500</v>
      </c>
      <c r="D22">
        <v>489.5</v>
      </c>
      <c r="E22" s="1" t="s">
        <v>458</v>
      </c>
    </row>
    <row r="23" spans="1:5" ht="15" x14ac:dyDescent="0.25">
      <c r="A23" s="33">
        <v>44835.503194444442</v>
      </c>
      <c r="B23" s="1" t="s">
        <v>466</v>
      </c>
      <c r="C23">
        <v>500</v>
      </c>
      <c r="D23">
        <v>489.5</v>
      </c>
      <c r="E23" s="1" t="s">
        <v>29</v>
      </c>
    </row>
    <row r="24" spans="1:5" ht="15" x14ac:dyDescent="0.25">
      <c r="A24" s="33">
        <v>44835.505277777775</v>
      </c>
      <c r="B24" s="1" t="s">
        <v>260</v>
      </c>
      <c r="C24">
        <v>300</v>
      </c>
      <c r="D24">
        <v>293.7</v>
      </c>
      <c r="E24" s="1" t="s">
        <v>458</v>
      </c>
    </row>
    <row r="25" spans="1:5" ht="15" x14ac:dyDescent="0.25">
      <c r="A25" s="33">
        <v>44835.545057870368</v>
      </c>
      <c r="B25" s="1" t="s">
        <v>86</v>
      </c>
      <c r="C25">
        <v>300</v>
      </c>
      <c r="D25">
        <v>293.7</v>
      </c>
      <c r="E25" s="1" t="s">
        <v>87</v>
      </c>
    </row>
    <row r="26" spans="1:5" ht="15" x14ac:dyDescent="0.25">
      <c r="A26" s="33">
        <v>44835.585752314815</v>
      </c>
      <c r="B26" s="1" t="s">
        <v>210</v>
      </c>
      <c r="C26">
        <v>500</v>
      </c>
      <c r="D26">
        <v>489.5</v>
      </c>
      <c r="E26" s="1" t="s">
        <v>458</v>
      </c>
    </row>
    <row r="27" spans="1:5" ht="15" x14ac:dyDescent="0.25">
      <c r="A27" s="33">
        <v>44835.609166666669</v>
      </c>
      <c r="B27" s="1" t="s">
        <v>73</v>
      </c>
      <c r="C27">
        <v>100</v>
      </c>
      <c r="D27">
        <v>96.1</v>
      </c>
      <c r="E27" s="1" t="s">
        <v>7</v>
      </c>
    </row>
    <row r="28" spans="1:5" ht="15" x14ac:dyDescent="0.25">
      <c r="A28" s="33">
        <v>44835.632280092592</v>
      </c>
      <c r="B28" s="1" t="s">
        <v>107</v>
      </c>
      <c r="C28">
        <v>500</v>
      </c>
      <c r="D28">
        <v>489.5</v>
      </c>
      <c r="E28" s="1" t="s">
        <v>458</v>
      </c>
    </row>
    <row r="29" spans="1:5" ht="15" x14ac:dyDescent="0.25">
      <c r="A29" s="33">
        <v>44835.63758101852</v>
      </c>
      <c r="B29" s="1" t="s">
        <v>467</v>
      </c>
      <c r="C29">
        <v>300</v>
      </c>
      <c r="D29">
        <v>293.7</v>
      </c>
      <c r="E29" s="1" t="s">
        <v>458</v>
      </c>
    </row>
    <row r="30" spans="1:5" ht="15" x14ac:dyDescent="0.25">
      <c r="A30" s="33">
        <v>44835.641365740739</v>
      </c>
      <c r="B30" s="1" t="s">
        <v>253</v>
      </c>
      <c r="C30">
        <v>300</v>
      </c>
      <c r="D30">
        <v>293.7</v>
      </c>
      <c r="E30" s="1" t="s">
        <v>458</v>
      </c>
    </row>
    <row r="31" spans="1:5" ht="15" x14ac:dyDescent="0.25">
      <c r="A31" s="33">
        <v>44835.675486111111</v>
      </c>
      <c r="B31" s="1" t="s">
        <v>327</v>
      </c>
      <c r="C31">
        <v>100</v>
      </c>
      <c r="D31">
        <v>96.1</v>
      </c>
      <c r="E31" s="1" t="s">
        <v>30</v>
      </c>
    </row>
    <row r="32" spans="1:5" ht="15" x14ac:dyDescent="0.25">
      <c r="A32" s="33">
        <v>44835.705185185187</v>
      </c>
      <c r="B32" s="1" t="s">
        <v>468</v>
      </c>
      <c r="C32">
        <v>889</v>
      </c>
      <c r="D32">
        <v>870.33</v>
      </c>
      <c r="E32" s="1" t="s">
        <v>6</v>
      </c>
    </row>
    <row r="33" spans="1:5" ht="15" x14ac:dyDescent="0.25">
      <c r="A33" s="33">
        <v>44835.716689814813</v>
      </c>
      <c r="B33" s="1" t="s">
        <v>469</v>
      </c>
      <c r="C33">
        <v>300</v>
      </c>
      <c r="D33">
        <v>293.7</v>
      </c>
      <c r="E33" s="1" t="s">
        <v>458</v>
      </c>
    </row>
    <row r="34" spans="1:5" ht="15" x14ac:dyDescent="0.25">
      <c r="A34" s="33">
        <v>44835.739490740743</v>
      </c>
      <c r="B34" s="1" t="s">
        <v>289</v>
      </c>
      <c r="C34">
        <v>50000</v>
      </c>
      <c r="D34">
        <v>48950</v>
      </c>
      <c r="E34" s="1" t="s">
        <v>470</v>
      </c>
    </row>
    <row r="35" spans="1:5" ht="15" x14ac:dyDescent="0.25">
      <c r="A35" s="33">
        <v>44835.76734953704</v>
      </c>
      <c r="B35" s="1" t="s">
        <v>256</v>
      </c>
      <c r="C35">
        <v>100</v>
      </c>
      <c r="D35">
        <v>96.1</v>
      </c>
      <c r="E35" s="1" t="s">
        <v>7</v>
      </c>
    </row>
    <row r="36" spans="1:5" ht="15" x14ac:dyDescent="0.25">
      <c r="A36" s="33">
        <v>44835.872893518521</v>
      </c>
      <c r="B36" s="1" t="s">
        <v>102</v>
      </c>
      <c r="C36">
        <v>500</v>
      </c>
      <c r="D36">
        <v>489.5</v>
      </c>
      <c r="E36" s="1" t="s">
        <v>7</v>
      </c>
    </row>
    <row r="37" spans="1:5" ht="15" x14ac:dyDescent="0.25">
      <c r="A37" s="33">
        <v>44835.900173611109</v>
      </c>
      <c r="B37" s="1" t="s">
        <v>471</v>
      </c>
      <c r="C37">
        <v>300</v>
      </c>
      <c r="D37">
        <v>293.7</v>
      </c>
      <c r="E37" s="1" t="s">
        <v>250</v>
      </c>
    </row>
    <row r="38" spans="1:5" ht="15" x14ac:dyDescent="0.25">
      <c r="A38" s="33">
        <v>44835.902696759258</v>
      </c>
      <c r="B38" s="1" t="s">
        <v>471</v>
      </c>
      <c r="C38">
        <v>300</v>
      </c>
      <c r="D38">
        <v>293.7</v>
      </c>
      <c r="E38" s="1" t="s">
        <v>259</v>
      </c>
    </row>
    <row r="39" spans="1:5" ht="15" x14ac:dyDescent="0.25">
      <c r="A39" s="33">
        <v>44835.90552083333</v>
      </c>
      <c r="B39" s="1" t="s">
        <v>471</v>
      </c>
      <c r="C39">
        <v>300</v>
      </c>
      <c r="D39">
        <v>293.7</v>
      </c>
      <c r="E39" s="1" t="s">
        <v>458</v>
      </c>
    </row>
    <row r="40" spans="1:5" ht="15" x14ac:dyDescent="0.25">
      <c r="A40" s="33">
        <v>44835.916180555556</v>
      </c>
      <c r="B40" s="1" t="s">
        <v>472</v>
      </c>
      <c r="C40">
        <v>300</v>
      </c>
      <c r="D40">
        <v>293.7</v>
      </c>
      <c r="E40" s="1" t="s">
        <v>283</v>
      </c>
    </row>
    <row r="41" spans="1:5" ht="15" x14ac:dyDescent="0.25">
      <c r="A41" s="33">
        <v>44835.917569444442</v>
      </c>
      <c r="B41" s="1" t="s">
        <v>472</v>
      </c>
      <c r="C41">
        <v>300</v>
      </c>
      <c r="D41">
        <v>293.7</v>
      </c>
      <c r="E41" s="1" t="s">
        <v>473</v>
      </c>
    </row>
    <row r="42" spans="1:5" ht="15" x14ac:dyDescent="0.25">
      <c r="A42" s="33">
        <v>44835.954814814817</v>
      </c>
      <c r="B42" s="1" t="s">
        <v>65</v>
      </c>
      <c r="C42">
        <v>1000</v>
      </c>
      <c r="D42">
        <v>979</v>
      </c>
      <c r="E42" s="1" t="s">
        <v>474</v>
      </c>
    </row>
    <row r="43" spans="1:5" ht="15" x14ac:dyDescent="0.25">
      <c r="A43" s="33">
        <v>44835.968888888892</v>
      </c>
      <c r="B43" s="1" t="s">
        <v>475</v>
      </c>
      <c r="C43">
        <v>1000</v>
      </c>
      <c r="D43">
        <v>979</v>
      </c>
      <c r="E43" s="1" t="s">
        <v>458</v>
      </c>
    </row>
    <row r="44" spans="1:5" ht="15" x14ac:dyDescent="0.25">
      <c r="A44" s="33">
        <v>44836.293877314813</v>
      </c>
      <c r="B44" s="1" t="s">
        <v>121</v>
      </c>
      <c r="C44">
        <v>300</v>
      </c>
      <c r="D44">
        <v>293.7</v>
      </c>
      <c r="E44" s="1" t="s">
        <v>7</v>
      </c>
    </row>
    <row r="45" spans="1:5" ht="15" x14ac:dyDescent="0.25">
      <c r="A45" s="33">
        <v>44836.371840277781</v>
      </c>
      <c r="B45" s="1" t="s">
        <v>476</v>
      </c>
      <c r="C45">
        <v>1000</v>
      </c>
      <c r="D45">
        <v>979</v>
      </c>
      <c r="E45" s="1" t="s">
        <v>458</v>
      </c>
    </row>
    <row r="46" spans="1:5" ht="15" x14ac:dyDescent="0.25">
      <c r="A46" s="33">
        <v>44836.394189814811</v>
      </c>
      <c r="B46" s="1" t="s">
        <v>477</v>
      </c>
      <c r="C46">
        <v>300</v>
      </c>
      <c r="D46">
        <v>293.7</v>
      </c>
      <c r="E46" s="1" t="s">
        <v>458</v>
      </c>
    </row>
    <row r="47" spans="1:5" ht="15" x14ac:dyDescent="0.25">
      <c r="A47" s="33">
        <v>44836.411620370367</v>
      </c>
      <c r="B47" s="1" t="s">
        <v>176</v>
      </c>
      <c r="C47">
        <v>100</v>
      </c>
      <c r="D47">
        <v>96.1</v>
      </c>
      <c r="E47" s="1" t="s">
        <v>177</v>
      </c>
    </row>
    <row r="48" spans="1:5" ht="30" x14ac:dyDescent="0.25">
      <c r="A48" s="33">
        <v>44836.458865740744</v>
      </c>
      <c r="B48" s="1" t="s">
        <v>478</v>
      </c>
      <c r="C48">
        <v>500</v>
      </c>
      <c r="D48">
        <v>489.5</v>
      </c>
      <c r="E48" s="52" t="s">
        <v>479</v>
      </c>
    </row>
    <row r="49" spans="1:5" ht="15" x14ac:dyDescent="0.25">
      <c r="A49" s="33">
        <v>44836.643460648149</v>
      </c>
      <c r="B49" s="1" t="s">
        <v>265</v>
      </c>
      <c r="C49">
        <v>1000</v>
      </c>
      <c r="D49">
        <v>979</v>
      </c>
      <c r="E49" s="1" t="s">
        <v>458</v>
      </c>
    </row>
    <row r="50" spans="1:5" ht="15" x14ac:dyDescent="0.25">
      <c r="A50" s="33">
        <v>44836.730590277781</v>
      </c>
      <c r="B50" s="1" t="s">
        <v>169</v>
      </c>
      <c r="C50">
        <v>100</v>
      </c>
      <c r="D50">
        <v>96.1</v>
      </c>
      <c r="E50" s="1" t="s">
        <v>7</v>
      </c>
    </row>
    <row r="51" spans="1:5" ht="15" x14ac:dyDescent="0.25">
      <c r="A51" s="33">
        <v>44836.825578703705</v>
      </c>
      <c r="B51" s="1" t="s">
        <v>285</v>
      </c>
      <c r="C51">
        <v>2</v>
      </c>
      <c r="D51">
        <v>-1.9</v>
      </c>
      <c r="E51" s="1" t="s">
        <v>456</v>
      </c>
    </row>
    <row r="52" spans="1:5" ht="15" x14ac:dyDescent="0.25">
      <c r="A52" s="33">
        <v>44836.860509259262</v>
      </c>
      <c r="B52" s="1" t="s">
        <v>68</v>
      </c>
      <c r="C52">
        <v>500</v>
      </c>
      <c r="D52">
        <v>489.5</v>
      </c>
      <c r="E52" s="1" t="s">
        <v>33</v>
      </c>
    </row>
    <row r="53" spans="1:5" ht="15" x14ac:dyDescent="0.25">
      <c r="A53" s="33">
        <v>44836.889837962961</v>
      </c>
      <c r="B53" s="1" t="s">
        <v>145</v>
      </c>
      <c r="C53">
        <v>500</v>
      </c>
      <c r="D53">
        <v>489.5</v>
      </c>
      <c r="E53" s="1" t="s">
        <v>7</v>
      </c>
    </row>
    <row r="54" spans="1:5" ht="15" x14ac:dyDescent="0.25">
      <c r="A54" s="33">
        <v>44836.969259259262</v>
      </c>
      <c r="B54" s="1" t="s">
        <v>480</v>
      </c>
      <c r="C54">
        <v>150</v>
      </c>
      <c r="D54">
        <v>146.1</v>
      </c>
      <c r="E54" s="1" t="s">
        <v>456</v>
      </c>
    </row>
    <row r="55" spans="1:5" ht="15" x14ac:dyDescent="0.25">
      <c r="A55" s="33">
        <v>44837.288182870368</v>
      </c>
      <c r="B55" s="1" t="s">
        <v>73</v>
      </c>
      <c r="C55">
        <v>100</v>
      </c>
      <c r="D55">
        <v>96.1</v>
      </c>
      <c r="E55" s="1" t="s">
        <v>7</v>
      </c>
    </row>
    <row r="56" spans="1:5" ht="15" x14ac:dyDescent="0.25">
      <c r="A56" s="33">
        <v>44837.42255787037</v>
      </c>
      <c r="B56" s="1" t="s">
        <v>282</v>
      </c>
      <c r="C56">
        <v>500</v>
      </c>
      <c r="D56">
        <v>489.5</v>
      </c>
      <c r="E56" s="1" t="s">
        <v>458</v>
      </c>
    </row>
    <row r="57" spans="1:5" ht="15" x14ac:dyDescent="0.25">
      <c r="A57" s="33">
        <v>44837.473715277774</v>
      </c>
      <c r="B57" s="1" t="s">
        <v>199</v>
      </c>
      <c r="C57">
        <v>500</v>
      </c>
      <c r="D57">
        <v>489.5</v>
      </c>
      <c r="E57" s="1" t="s">
        <v>227</v>
      </c>
    </row>
    <row r="58" spans="1:5" ht="15" x14ac:dyDescent="0.25">
      <c r="A58" s="33">
        <v>44837.480150462965</v>
      </c>
      <c r="B58" s="1" t="s">
        <v>124</v>
      </c>
      <c r="C58">
        <v>100</v>
      </c>
      <c r="D58">
        <v>96.1</v>
      </c>
      <c r="E58" s="1" t="s">
        <v>30</v>
      </c>
    </row>
    <row r="59" spans="1:5" ht="15" x14ac:dyDescent="0.25">
      <c r="A59" s="33">
        <v>44837.489201388889</v>
      </c>
      <c r="B59" s="1" t="s">
        <v>312</v>
      </c>
      <c r="C59">
        <v>1000</v>
      </c>
      <c r="D59">
        <v>979</v>
      </c>
      <c r="E59" s="1" t="s">
        <v>458</v>
      </c>
    </row>
    <row r="60" spans="1:5" ht="15" x14ac:dyDescent="0.25">
      <c r="A60" s="33">
        <v>44837.554652777777</v>
      </c>
      <c r="B60" s="1" t="s">
        <v>72</v>
      </c>
      <c r="C60">
        <v>1000</v>
      </c>
      <c r="D60">
        <v>979</v>
      </c>
      <c r="E60" s="1" t="s">
        <v>30</v>
      </c>
    </row>
    <row r="61" spans="1:5" ht="15" x14ac:dyDescent="0.25">
      <c r="A61" s="33">
        <v>44837.600173611114</v>
      </c>
      <c r="B61" s="1" t="s">
        <v>481</v>
      </c>
      <c r="C61">
        <v>7840</v>
      </c>
      <c r="D61">
        <v>7675.36</v>
      </c>
      <c r="E61" s="1" t="s">
        <v>482</v>
      </c>
    </row>
    <row r="62" spans="1:5" ht="15" x14ac:dyDescent="0.25">
      <c r="A62" s="33">
        <v>44837.613715277781</v>
      </c>
      <c r="B62" s="1" t="s">
        <v>483</v>
      </c>
      <c r="C62">
        <v>500</v>
      </c>
      <c r="D62">
        <v>489.5</v>
      </c>
      <c r="E62" s="1" t="s">
        <v>458</v>
      </c>
    </row>
    <row r="63" spans="1:5" ht="15" x14ac:dyDescent="0.25">
      <c r="A63" s="33">
        <v>44837.624467592592</v>
      </c>
      <c r="B63" s="1" t="s">
        <v>484</v>
      </c>
      <c r="C63">
        <v>500</v>
      </c>
      <c r="D63">
        <v>489.5</v>
      </c>
      <c r="E63" s="1" t="s">
        <v>458</v>
      </c>
    </row>
    <row r="64" spans="1:5" ht="15" x14ac:dyDescent="0.25">
      <c r="A64" s="33">
        <v>44837.677256944444</v>
      </c>
      <c r="B64" s="1" t="s">
        <v>485</v>
      </c>
      <c r="C64">
        <v>1000</v>
      </c>
      <c r="D64">
        <v>979</v>
      </c>
      <c r="E64" s="1" t="s">
        <v>6</v>
      </c>
    </row>
    <row r="65" spans="1:5" ht="15" x14ac:dyDescent="0.25">
      <c r="A65" s="33">
        <v>44837.688136574077</v>
      </c>
      <c r="B65" s="1" t="s">
        <v>274</v>
      </c>
      <c r="C65">
        <v>50</v>
      </c>
      <c r="D65">
        <v>46.1</v>
      </c>
      <c r="E65" s="1" t="s">
        <v>5</v>
      </c>
    </row>
    <row r="66" spans="1:5" ht="15" x14ac:dyDescent="0.25">
      <c r="A66" s="33">
        <v>44837.709131944444</v>
      </c>
      <c r="B66" s="1" t="s">
        <v>123</v>
      </c>
      <c r="C66">
        <v>300</v>
      </c>
      <c r="D66">
        <v>293.7</v>
      </c>
      <c r="E66" s="1" t="s">
        <v>7</v>
      </c>
    </row>
    <row r="67" spans="1:5" ht="15" x14ac:dyDescent="0.25">
      <c r="A67" s="33">
        <v>44837.777187500003</v>
      </c>
      <c r="B67" s="1" t="s">
        <v>264</v>
      </c>
      <c r="C67">
        <v>50000</v>
      </c>
      <c r="D67">
        <v>48950</v>
      </c>
      <c r="E67" s="1" t="s">
        <v>456</v>
      </c>
    </row>
    <row r="68" spans="1:5" ht="15" x14ac:dyDescent="0.25">
      <c r="A68" s="33">
        <v>44837.808819444443</v>
      </c>
      <c r="B68" s="1" t="s">
        <v>267</v>
      </c>
      <c r="C68">
        <v>1000</v>
      </c>
      <c r="D68">
        <v>979</v>
      </c>
      <c r="E68" s="1" t="s">
        <v>458</v>
      </c>
    </row>
    <row r="69" spans="1:5" ht="15" x14ac:dyDescent="0.25">
      <c r="A69" s="33">
        <v>44837.82371527778</v>
      </c>
      <c r="B69" s="1" t="s">
        <v>252</v>
      </c>
      <c r="C69">
        <v>500</v>
      </c>
      <c r="D69">
        <v>489.5</v>
      </c>
      <c r="E69" s="1" t="s">
        <v>458</v>
      </c>
    </row>
    <row r="70" spans="1:5" ht="15" x14ac:dyDescent="0.25">
      <c r="A70" s="33">
        <v>44837.869456018518</v>
      </c>
      <c r="B70" s="1" t="s">
        <v>257</v>
      </c>
      <c r="C70">
        <v>1000</v>
      </c>
      <c r="D70">
        <v>979</v>
      </c>
      <c r="E70" s="1" t="s">
        <v>458</v>
      </c>
    </row>
    <row r="71" spans="1:5" ht="15" x14ac:dyDescent="0.25">
      <c r="A71" s="33">
        <v>44837.9141087963</v>
      </c>
      <c r="B71" s="1" t="s">
        <v>486</v>
      </c>
      <c r="C71">
        <v>1000</v>
      </c>
      <c r="D71">
        <v>979</v>
      </c>
      <c r="E71" s="1" t="s">
        <v>458</v>
      </c>
    </row>
    <row r="72" spans="1:5" ht="15" x14ac:dyDescent="0.25">
      <c r="A72" s="33">
        <v>44837.94027777778</v>
      </c>
      <c r="B72" s="1" t="s">
        <v>205</v>
      </c>
      <c r="C72">
        <v>300</v>
      </c>
      <c r="D72">
        <v>293.7</v>
      </c>
      <c r="E72" s="1" t="s">
        <v>458</v>
      </c>
    </row>
    <row r="73" spans="1:5" ht="15" x14ac:dyDescent="0.25">
      <c r="A73" s="33">
        <v>44837.942499999997</v>
      </c>
      <c r="B73" s="1" t="s">
        <v>159</v>
      </c>
      <c r="C73">
        <v>100</v>
      </c>
      <c r="D73">
        <v>96.1</v>
      </c>
      <c r="E73" s="1" t="s">
        <v>30</v>
      </c>
    </row>
    <row r="74" spans="1:5" ht="15" x14ac:dyDescent="0.25">
      <c r="A74" s="33">
        <v>44837.942777777775</v>
      </c>
      <c r="B74" s="1" t="s">
        <v>94</v>
      </c>
      <c r="C74">
        <v>100</v>
      </c>
      <c r="D74">
        <v>96.1</v>
      </c>
      <c r="E74" s="1" t="s">
        <v>28</v>
      </c>
    </row>
    <row r="75" spans="1:5" ht="15" x14ac:dyDescent="0.25">
      <c r="A75" s="33">
        <v>44837.948321759257</v>
      </c>
      <c r="B75" s="1" t="s">
        <v>487</v>
      </c>
      <c r="C75">
        <v>500</v>
      </c>
      <c r="D75">
        <v>489.5</v>
      </c>
      <c r="E75" s="1" t="s">
        <v>250</v>
      </c>
    </row>
    <row r="76" spans="1:5" ht="15" x14ac:dyDescent="0.25">
      <c r="A76" s="33">
        <v>44837.950358796297</v>
      </c>
      <c r="B76" s="1" t="s">
        <v>488</v>
      </c>
      <c r="C76">
        <v>500</v>
      </c>
      <c r="D76">
        <v>489.5</v>
      </c>
      <c r="E76" s="1" t="s">
        <v>6</v>
      </c>
    </row>
    <row r="77" spans="1:5" ht="15" x14ac:dyDescent="0.25">
      <c r="A77" s="33">
        <v>44837.951296296298</v>
      </c>
      <c r="B77" s="1" t="s">
        <v>487</v>
      </c>
      <c r="C77">
        <v>500</v>
      </c>
      <c r="D77">
        <v>489.5</v>
      </c>
      <c r="E77" s="1" t="s">
        <v>458</v>
      </c>
    </row>
    <row r="78" spans="1:5" ht="15" x14ac:dyDescent="0.25">
      <c r="A78" s="33">
        <v>44838.287268518521</v>
      </c>
      <c r="B78" s="1" t="s">
        <v>276</v>
      </c>
      <c r="C78">
        <v>100</v>
      </c>
      <c r="D78">
        <v>96.1</v>
      </c>
      <c r="E78" s="1" t="s">
        <v>458</v>
      </c>
    </row>
    <row r="79" spans="1:5" ht="15" x14ac:dyDescent="0.25">
      <c r="A79" s="33">
        <v>44838.288761574076</v>
      </c>
      <c r="B79" s="1" t="s">
        <v>276</v>
      </c>
      <c r="C79">
        <v>100</v>
      </c>
      <c r="D79">
        <v>96.1</v>
      </c>
      <c r="E79" s="1" t="s">
        <v>250</v>
      </c>
    </row>
    <row r="80" spans="1:5" ht="15" x14ac:dyDescent="0.25">
      <c r="A80" s="33">
        <v>44838.298356481479</v>
      </c>
      <c r="B80" s="1" t="s">
        <v>489</v>
      </c>
      <c r="C80">
        <v>1000</v>
      </c>
      <c r="D80">
        <v>979</v>
      </c>
      <c r="E80" s="1" t="s">
        <v>458</v>
      </c>
    </row>
    <row r="81" spans="1:5" ht="15" x14ac:dyDescent="0.25">
      <c r="A81" s="33">
        <v>44838.299108796295</v>
      </c>
      <c r="B81" s="1" t="s">
        <v>489</v>
      </c>
      <c r="C81">
        <v>1000</v>
      </c>
      <c r="D81">
        <v>979</v>
      </c>
      <c r="E81" s="1" t="s">
        <v>458</v>
      </c>
    </row>
    <row r="82" spans="1:5" ht="15" x14ac:dyDescent="0.25">
      <c r="A82" s="33">
        <v>44838.385972222219</v>
      </c>
      <c r="B82" s="1" t="s">
        <v>95</v>
      </c>
      <c r="C82">
        <v>100</v>
      </c>
      <c r="D82">
        <v>96.1</v>
      </c>
      <c r="E82" s="1" t="s">
        <v>7</v>
      </c>
    </row>
    <row r="83" spans="1:5" ht="15" x14ac:dyDescent="0.25">
      <c r="A83" s="33">
        <v>44838.483090277776</v>
      </c>
      <c r="B83" s="1" t="s">
        <v>490</v>
      </c>
      <c r="C83">
        <v>1000</v>
      </c>
      <c r="D83">
        <v>979</v>
      </c>
      <c r="E83" s="1" t="s">
        <v>250</v>
      </c>
    </row>
    <row r="84" spans="1:5" ht="15" x14ac:dyDescent="0.25">
      <c r="A84" s="33">
        <v>44838.539675925924</v>
      </c>
      <c r="B84" s="1" t="s">
        <v>268</v>
      </c>
      <c r="C84">
        <v>1000</v>
      </c>
      <c r="D84">
        <v>979</v>
      </c>
      <c r="E84" s="1" t="s">
        <v>6</v>
      </c>
    </row>
    <row r="85" spans="1:5" ht="15" x14ac:dyDescent="0.25">
      <c r="A85" s="33">
        <v>44838.551805555559</v>
      </c>
      <c r="B85" s="1" t="s">
        <v>307</v>
      </c>
      <c r="C85">
        <v>100</v>
      </c>
      <c r="D85">
        <v>96.1</v>
      </c>
      <c r="E85" s="1" t="s">
        <v>6</v>
      </c>
    </row>
    <row r="86" spans="1:5" ht="15" x14ac:dyDescent="0.25">
      <c r="A86" s="33">
        <v>44838.650439814817</v>
      </c>
      <c r="B86" s="1" t="s">
        <v>178</v>
      </c>
      <c r="C86">
        <v>300</v>
      </c>
      <c r="D86">
        <v>293.7</v>
      </c>
      <c r="E86" s="1" t="s">
        <v>7</v>
      </c>
    </row>
    <row r="87" spans="1:5" ht="15" x14ac:dyDescent="0.25">
      <c r="A87" s="33">
        <v>44838.686215277776</v>
      </c>
      <c r="B87" s="1" t="s">
        <v>105</v>
      </c>
      <c r="C87">
        <v>1000</v>
      </c>
      <c r="D87">
        <v>979</v>
      </c>
      <c r="E87" s="1" t="s">
        <v>32</v>
      </c>
    </row>
    <row r="88" spans="1:5" ht="15" x14ac:dyDescent="0.25">
      <c r="A88" s="33">
        <v>44838.720381944448</v>
      </c>
      <c r="B88" s="1" t="s">
        <v>67</v>
      </c>
      <c r="C88">
        <v>500</v>
      </c>
      <c r="D88">
        <v>489.5</v>
      </c>
      <c r="E88" s="1" t="s">
        <v>37</v>
      </c>
    </row>
    <row r="89" spans="1:5" ht="15" x14ac:dyDescent="0.25">
      <c r="A89" s="33">
        <v>44838.721504629626</v>
      </c>
      <c r="B89" s="1" t="s">
        <v>281</v>
      </c>
      <c r="C89">
        <v>300</v>
      </c>
      <c r="D89">
        <v>293.7</v>
      </c>
      <c r="E89" s="1" t="s">
        <v>7</v>
      </c>
    </row>
    <row r="90" spans="1:5" ht="30" x14ac:dyDescent="0.25">
      <c r="A90" s="33">
        <v>44838.820949074077</v>
      </c>
      <c r="B90" s="1" t="s">
        <v>491</v>
      </c>
      <c r="C90">
        <v>500</v>
      </c>
      <c r="D90">
        <v>489.5</v>
      </c>
      <c r="E90" s="52" t="s">
        <v>492</v>
      </c>
    </row>
    <row r="91" spans="1:5" ht="15" x14ac:dyDescent="0.25">
      <c r="A91" s="33">
        <v>44838.849953703706</v>
      </c>
      <c r="B91" s="1" t="s">
        <v>105</v>
      </c>
      <c r="C91">
        <v>50</v>
      </c>
      <c r="D91">
        <v>46.1</v>
      </c>
      <c r="E91" s="1" t="s">
        <v>7</v>
      </c>
    </row>
    <row r="92" spans="1:5" ht="15" x14ac:dyDescent="0.25">
      <c r="A92" s="33">
        <v>44838.862037037034</v>
      </c>
      <c r="B92" s="1" t="s">
        <v>66</v>
      </c>
      <c r="C92">
        <v>200</v>
      </c>
      <c r="D92">
        <v>195.8</v>
      </c>
      <c r="E92" s="1" t="s">
        <v>7</v>
      </c>
    </row>
    <row r="93" spans="1:5" ht="15" x14ac:dyDescent="0.25">
      <c r="A93" s="33">
        <v>44838.89739583333</v>
      </c>
      <c r="B93" s="1" t="s">
        <v>201</v>
      </c>
      <c r="C93">
        <v>100</v>
      </c>
      <c r="D93">
        <v>96.1</v>
      </c>
      <c r="E93" s="1" t="s">
        <v>30</v>
      </c>
    </row>
    <row r="94" spans="1:5" ht="15" x14ac:dyDescent="0.25">
      <c r="A94" s="33">
        <v>44839.165416666663</v>
      </c>
      <c r="B94" s="1" t="s">
        <v>213</v>
      </c>
      <c r="C94">
        <v>300</v>
      </c>
      <c r="D94">
        <v>293.7</v>
      </c>
      <c r="E94" s="1" t="s">
        <v>250</v>
      </c>
    </row>
    <row r="95" spans="1:5" ht="15" x14ac:dyDescent="0.25">
      <c r="A95" s="33">
        <v>44839.167638888888</v>
      </c>
      <c r="B95" s="1" t="s">
        <v>213</v>
      </c>
      <c r="C95">
        <v>300</v>
      </c>
      <c r="D95">
        <v>293.7</v>
      </c>
      <c r="E95" s="1" t="s">
        <v>212</v>
      </c>
    </row>
    <row r="96" spans="1:5" ht="15" x14ac:dyDescent="0.25">
      <c r="A96" s="33">
        <v>44839.177754629629</v>
      </c>
      <c r="B96" s="1" t="s">
        <v>189</v>
      </c>
      <c r="C96">
        <v>300</v>
      </c>
      <c r="D96">
        <v>293.7</v>
      </c>
      <c r="E96" s="1" t="s">
        <v>202</v>
      </c>
    </row>
    <row r="97" spans="1:5" ht="15" x14ac:dyDescent="0.25">
      <c r="A97" s="33">
        <v>44839.356770833336</v>
      </c>
      <c r="B97" s="1" t="s">
        <v>96</v>
      </c>
      <c r="C97">
        <v>300</v>
      </c>
      <c r="D97">
        <v>293.7</v>
      </c>
      <c r="E97" s="1" t="s">
        <v>7</v>
      </c>
    </row>
    <row r="98" spans="1:5" ht="15" x14ac:dyDescent="0.25">
      <c r="A98" s="33">
        <v>44839.736597222225</v>
      </c>
      <c r="B98" s="1" t="s">
        <v>493</v>
      </c>
      <c r="C98">
        <v>1000</v>
      </c>
      <c r="D98">
        <v>979</v>
      </c>
      <c r="E98" s="1" t="s">
        <v>283</v>
      </c>
    </row>
    <row r="99" spans="1:5" ht="15" x14ac:dyDescent="0.25">
      <c r="A99" s="33">
        <v>44839.78628472222</v>
      </c>
      <c r="B99" s="1" t="s">
        <v>179</v>
      </c>
      <c r="C99">
        <v>100</v>
      </c>
      <c r="D99">
        <v>96.1</v>
      </c>
      <c r="E99" s="1" t="s">
        <v>7</v>
      </c>
    </row>
    <row r="100" spans="1:5" ht="15" x14ac:dyDescent="0.25">
      <c r="A100" s="33">
        <v>44839.789826388886</v>
      </c>
      <c r="B100" s="1" t="s">
        <v>65</v>
      </c>
      <c r="C100">
        <v>500</v>
      </c>
      <c r="D100">
        <v>489.5</v>
      </c>
      <c r="E100" s="1" t="s">
        <v>7</v>
      </c>
    </row>
    <row r="101" spans="1:5" ht="15" x14ac:dyDescent="0.25">
      <c r="A101" s="33">
        <v>44839.874641203707</v>
      </c>
      <c r="B101" s="1" t="s">
        <v>494</v>
      </c>
      <c r="C101">
        <v>300</v>
      </c>
      <c r="D101">
        <v>293.7</v>
      </c>
      <c r="E101" s="1" t="s">
        <v>250</v>
      </c>
    </row>
    <row r="102" spans="1:5" ht="15" x14ac:dyDescent="0.25">
      <c r="A102" s="33">
        <v>44839.886828703704</v>
      </c>
      <c r="B102" s="1" t="s">
        <v>269</v>
      </c>
      <c r="C102">
        <v>3000</v>
      </c>
      <c r="D102">
        <v>2937</v>
      </c>
      <c r="E102" s="1" t="s">
        <v>6</v>
      </c>
    </row>
    <row r="103" spans="1:5" ht="15" x14ac:dyDescent="0.25">
      <c r="A103" s="33">
        <v>44839.903541666667</v>
      </c>
      <c r="B103" s="1" t="s">
        <v>495</v>
      </c>
      <c r="C103">
        <v>300</v>
      </c>
      <c r="D103">
        <v>293.7</v>
      </c>
      <c r="E103" s="1" t="s">
        <v>496</v>
      </c>
    </row>
    <row r="104" spans="1:5" ht="15" x14ac:dyDescent="0.25">
      <c r="A104" s="33">
        <v>44840.357939814814</v>
      </c>
      <c r="B104" s="1" t="s">
        <v>64</v>
      </c>
      <c r="C104">
        <v>100</v>
      </c>
      <c r="D104">
        <v>96.1</v>
      </c>
      <c r="E104" s="1" t="s">
        <v>30</v>
      </c>
    </row>
    <row r="105" spans="1:5" ht="15" x14ac:dyDescent="0.25">
      <c r="A105" s="33">
        <v>44840.409247685187</v>
      </c>
      <c r="B105" s="1" t="s">
        <v>270</v>
      </c>
      <c r="C105">
        <v>100</v>
      </c>
      <c r="D105">
        <v>96.1</v>
      </c>
      <c r="E105" s="1" t="s">
        <v>250</v>
      </c>
    </row>
    <row r="106" spans="1:5" ht="15" x14ac:dyDescent="0.25">
      <c r="A106" s="33">
        <v>44840.528090277781</v>
      </c>
      <c r="B106" s="1" t="s">
        <v>116</v>
      </c>
      <c r="C106">
        <v>100</v>
      </c>
      <c r="D106">
        <v>96.1</v>
      </c>
      <c r="E106" s="1" t="s">
        <v>7</v>
      </c>
    </row>
    <row r="107" spans="1:5" ht="15" x14ac:dyDescent="0.25">
      <c r="A107" s="33">
        <v>44840.648576388892</v>
      </c>
      <c r="B107" s="1" t="s">
        <v>497</v>
      </c>
      <c r="C107">
        <v>3000</v>
      </c>
      <c r="D107">
        <v>2937</v>
      </c>
      <c r="E107" s="1" t="s">
        <v>32</v>
      </c>
    </row>
    <row r="108" spans="1:5" ht="15" x14ac:dyDescent="0.25">
      <c r="A108" s="33">
        <v>44840.847060185188</v>
      </c>
      <c r="B108" s="1" t="s">
        <v>163</v>
      </c>
      <c r="C108">
        <v>200</v>
      </c>
      <c r="D108">
        <v>195.8</v>
      </c>
      <c r="E108" s="1" t="s">
        <v>170</v>
      </c>
    </row>
    <row r="109" spans="1:5" ht="15" x14ac:dyDescent="0.25">
      <c r="A109" s="33">
        <v>44840.857222222221</v>
      </c>
      <c r="B109" s="1" t="s">
        <v>498</v>
      </c>
      <c r="C109">
        <v>500</v>
      </c>
      <c r="D109">
        <v>489.5</v>
      </c>
      <c r="E109" s="1" t="s">
        <v>29</v>
      </c>
    </row>
    <row r="110" spans="1:5" ht="15" x14ac:dyDescent="0.25">
      <c r="A110" s="33">
        <v>44840.947951388887</v>
      </c>
      <c r="B110" s="1" t="s">
        <v>320</v>
      </c>
      <c r="C110">
        <v>500</v>
      </c>
      <c r="D110">
        <v>489.5</v>
      </c>
      <c r="E110" s="1" t="s">
        <v>283</v>
      </c>
    </row>
    <row r="111" spans="1:5" ht="15" x14ac:dyDescent="0.25">
      <c r="A111" s="33">
        <v>44840.949456018519</v>
      </c>
      <c r="B111" s="1" t="s">
        <v>320</v>
      </c>
      <c r="C111">
        <v>500</v>
      </c>
      <c r="D111">
        <v>489.5</v>
      </c>
      <c r="E111" s="1" t="s">
        <v>250</v>
      </c>
    </row>
    <row r="112" spans="1:5" ht="15" x14ac:dyDescent="0.25">
      <c r="A112" s="33">
        <v>44840.950057870374</v>
      </c>
      <c r="B112" s="1" t="s">
        <v>320</v>
      </c>
      <c r="C112">
        <v>500</v>
      </c>
      <c r="D112">
        <v>489.5</v>
      </c>
      <c r="E112" s="1" t="s">
        <v>259</v>
      </c>
    </row>
    <row r="113" spans="1:5" ht="15" x14ac:dyDescent="0.25">
      <c r="A113" s="33">
        <v>44840.950914351852</v>
      </c>
      <c r="B113" s="1" t="s">
        <v>320</v>
      </c>
      <c r="C113">
        <v>500</v>
      </c>
      <c r="D113">
        <v>489.5</v>
      </c>
      <c r="E113" s="1" t="s">
        <v>219</v>
      </c>
    </row>
    <row r="114" spans="1:5" ht="15" x14ac:dyDescent="0.25">
      <c r="A114" s="33">
        <v>44841.316053240742</v>
      </c>
      <c r="B114" s="1" t="s">
        <v>231</v>
      </c>
      <c r="C114">
        <v>100</v>
      </c>
      <c r="D114">
        <v>96.1</v>
      </c>
      <c r="E114" s="1" t="s">
        <v>232</v>
      </c>
    </row>
    <row r="115" spans="1:5" ht="30" x14ac:dyDescent="0.25">
      <c r="A115" s="33">
        <v>44841.384351851855</v>
      </c>
      <c r="B115" s="1" t="s">
        <v>499</v>
      </c>
      <c r="C115">
        <v>500</v>
      </c>
      <c r="D115">
        <v>489.5</v>
      </c>
      <c r="E115" s="52" t="s">
        <v>500</v>
      </c>
    </row>
    <row r="116" spans="1:5" ht="15" x14ac:dyDescent="0.25">
      <c r="A116" s="33">
        <v>44841.426076388889</v>
      </c>
      <c r="B116" s="1" t="s">
        <v>270</v>
      </c>
      <c r="C116">
        <v>100</v>
      </c>
      <c r="D116">
        <v>96.1</v>
      </c>
      <c r="E116" s="1" t="s">
        <v>250</v>
      </c>
    </row>
    <row r="117" spans="1:5" ht="15" x14ac:dyDescent="0.25">
      <c r="A117" s="33">
        <v>44841.446898148148</v>
      </c>
      <c r="B117" s="1" t="s">
        <v>106</v>
      </c>
      <c r="C117">
        <v>100</v>
      </c>
      <c r="D117">
        <v>96.1</v>
      </c>
      <c r="E117" s="1" t="s">
        <v>100</v>
      </c>
    </row>
    <row r="118" spans="1:5" ht="15" x14ac:dyDescent="0.25">
      <c r="A118" s="33">
        <v>44841.577650462961</v>
      </c>
      <c r="B118" s="1" t="s">
        <v>290</v>
      </c>
      <c r="C118">
        <v>300</v>
      </c>
      <c r="D118">
        <v>293.7</v>
      </c>
      <c r="E118" s="1" t="s">
        <v>7</v>
      </c>
    </row>
    <row r="119" spans="1:5" ht="15" x14ac:dyDescent="0.25">
      <c r="A119" s="33">
        <v>44841.594282407408</v>
      </c>
      <c r="B119" s="1" t="s">
        <v>146</v>
      </c>
      <c r="C119">
        <v>100</v>
      </c>
      <c r="D119">
        <v>96.1</v>
      </c>
      <c r="E119" s="1" t="s">
        <v>7</v>
      </c>
    </row>
    <row r="120" spans="1:5" ht="15" x14ac:dyDescent="0.25">
      <c r="A120" s="33">
        <v>44841.890532407408</v>
      </c>
      <c r="B120" s="1" t="s">
        <v>501</v>
      </c>
      <c r="C120">
        <v>150</v>
      </c>
      <c r="D120">
        <v>146.1</v>
      </c>
      <c r="E120" s="1" t="s">
        <v>271</v>
      </c>
    </row>
    <row r="121" spans="1:5" ht="30" x14ac:dyDescent="0.25">
      <c r="A121" s="33">
        <v>44841.896377314813</v>
      </c>
      <c r="B121" s="1" t="s">
        <v>287</v>
      </c>
      <c r="C121">
        <v>200</v>
      </c>
      <c r="D121">
        <v>195.8</v>
      </c>
      <c r="E121" s="52" t="s">
        <v>288</v>
      </c>
    </row>
    <row r="122" spans="1:5" ht="15" x14ac:dyDescent="0.25">
      <c r="A122" s="33">
        <v>44841.977939814817</v>
      </c>
      <c r="B122" s="1" t="s">
        <v>160</v>
      </c>
      <c r="C122">
        <v>1000</v>
      </c>
      <c r="D122">
        <v>979</v>
      </c>
      <c r="E122" s="1" t="s">
        <v>250</v>
      </c>
    </row>
    <row r="123" spans="1:5" ht="15" x14ac:dyDescent="0.25">
      <c r="A123" s="33">
        <v>44841.978125000001</v>
      </c>
      <c r="B123" s="1" t="s">
        <v>62</v>
      </c>
      <c r="C123">
        <v>100</v>
      </c>
      <c r="D123">
        <v>96.1</v>
      </c>
      <c r="E123" s="1" t="s">
        <v>30</v>
      </c>
    </row>
    <row r="124" spans="1:5" ht="15" x14ac:dyDescent="0.25">
      <c r="A124" s="33">
        <v>44842.355138888888</v>
      </c>
      <c r="B124" s="1" t="s">
        <v>175</v>
      </c>
      <c r="C124">
        <v>100</v>
      </c>
      <c r="D124">
        <v>96.1</v>
      </c>
      <c r="E124" s="1" t="s">
        <v>273</v>
      </c>
    </row>
    <row r="125" spans="1:5" ht="15" x14ac:dyDescent="0.25">
      <c r="A125" s="33">
        <v>44842.358796296299</v>
      </c>
      <c r="B125" s="1" t="s">
        <v>63</v>
      </c>
      <c r="C125">
        <v>500</v>
      </c>
      <c r="D125">
        <v>489.5</v>
      </c>
      <c r="E125" s="1" t="s">
        <v>30</v>
      </c>
    </row>
    <row r="126" spans="1:5" ht="15" x14ac:dyDescent="0.25">
      <c r="A126" s="33">
        <v>44842.451412037037</v>
      </c>
      <c r="B126" s="1" t="s">
        <v>253</v>
      </c>
      <c r="C126">
        <v>300</v>
      </c>
      <c r="D126">
        <v>293.7</v>
      </c>
      <c r="E126" s="1" t="s">
        <v>250</v>
      </c>
    </row>
    <row r="127" spans="1:5" ht="15" x14ac:dyDescent="0.25">
      <c r="A127" s="33">
        <v>44842.459340277775</v>
      </c>
      <c r="B127" s="1" t="s">
        <v>270</v>
      </c>
      <c r="C127">
        <v>100</v>
      </c>
      <c r="D127">
        <v>96.1</v>
      </c>
      <c r="E127" s="1" t="s">
        <v>250</v>
      </c>
    </row>
    <row r="128" spans="1:5" ht="15" x14ac:dyDescent="0.25">
      <c r="A128" s="33">
        <v>44842.504317129627</v>
      </c>
      <c r="B128" s="1" t="s">
        <v>61</v>
      </c>
      <c r="C128">
        <v>100</v>
      </c>
      <c r="D128">
        <v>96.1</v>
      </c>
      <c r="E128" s="1" t="s">
        <v>7</v>
      </c>
    </row>
    <row r="129" spans="1:5" ht="15" x14ac:dyDescent="0.25">
      <c r="A129" s="33">
        <v>44842.506192129629</v>
      </c>
      <c r="B129" s="1" t="s">
        <v>118</v>
      </c>
      <c r="C129">
        <v>300</v>
      </c>
      <c r="D129">
        <v>293.7</v>
      </c>
      <c r="E129" s="1" t="s">
        <v>7</v>
      </c>
    </row>
    <row r="130" spans="1:5" ht="15" x14ac:dyDescent="0.25">
      <c r="A130" s="33">
        <v>44842.548113425924</v>
      </c>
      <c r="B130" s="1" t="s">
        <v>44</v>
      </c>
      <c r="C130">
        <v>500</v>
      </c>
      <c r="D130">
        <v>489.5</v>
      </c>
      <c r="E130" s="1" t="s">
        <v>39</v>
      </c>
    </row>
    <row r="131" spans="1:5" ht="15" x14ac:dyDescent="0.25">
      <c r="A131" s="33">
        <v>44842.568599537037</v>
      </c>
      <c r="B131" s="1" t="s">
        <v>230</v>
      </c>
      <c r="C131">
        <v>100</v>
      </c>
      <c r="D131">
        <v>96.1</v>
      </c>
      <c r="E131" s="1" t="s">
        <v>170</v>
      </c>
    </row>
    <row r="132" spans="1:5" ht="15" x14ac:dyDescent="0.25">
      <c r="A132" s="33">
        <v>44842.702453703707</v>
      </c>
      <c r="B132" s="1" t="s">
        <v>293</v>
      </c>
      <c r="C132">
        <v>500</v>
      </c>
      <c r="D132">
        <v>489.5</v>
      </c>
      <c r="E132" s="1" t="s">
        <v>30</v>
      </c>
    </row>
    <row r="133" spans="1:5" ht="15" x14ac:dyDescent="0.25">
      <c r="A133" s="33">
        <v>44842.901666666665</v>
      </c>
      <c r="B133" s="1" t="s">
        <v>108</v>
      </c>
      <c r="C133">
        <v>200</v>
      </c>
      <c r="D133">
        <v>195.8</v>
      </c>
      <c r="E133" s="1" t="s">
        <v>7</v>
      </c>
    </row>
    <row r="134" spans="1:5" ht="15" x14ac:dyDescent="0.25">
      <c r="A134" s="33">
        <v>44842.94940972222</v>
      </c>
      <c r="B134" s="1" t="s">
        <v>502</v>
      </c>
      <c r="C134">
        <v>300</v>
      </c>
      <c r="D134">
        <v>293.7</v>
      </c>
      <c r="E134" s="1" t="s">
        <v>28</v>
      </c>
    </row>
    <row r="135" spans="1:5" ht="15" x14ac:dyDescent="0.25">
      <c r="A135" s="33">
        <v>44843.411111111112</v>
      </c>
      <c r="B135" s="1" t="s">
        <v>270</v>
      </c>
      <c r="C135">
        <v>100</v>
      </c>
      <c r="D135">
        <v>96.1</v>
      </c>
      <c r="E135" s="1" t="s">
        <v>250</v>
      </c>
    </row>
    <row r="136" spans="1:5" ht="15" x14ac:dyDescent="0.25">
      <c r="A136" s="33">
        <v>44843.718692129631</v>
      </c>
      <c r="B136" s="1" t="s">
        <v>297</v>
      </c>
      <c r="C136">
        <v>100</v>
      </c>
      <c r="D136">
        <v>96.1</v>
      </c>
      <c r="E136" s="1" t="s">
        <v>170</v>
      </c>
    </row>
    <row r="137" spans="1:5" ht="15" x14ac:dyDescent="0.25">
      <c r="A137" s="33">
        <v>44843.728437500002</v>
      </c>
      <c r="B137" s="1" t="s">
        <v>136</v>
      </c>
      <c r="C137">
        <v>100</v>
      </c>
      <c r="D137">
        <v>96.1</v>
      </c>
      <c r="E137" s="1" t="s">
        <v>7</v>
      </c>
    </row>
    <row r="138" spans="1:5" ht="15" x14ac:dyDescent="0.25">
      <c r="A138" s="33">
        <v>44843.731909722221</v>
      </c>
      <c r="B138" s="1" t="s">
        <v>503</v>
      </c>
      <c r="C138">
        <v>1000</v>
      </c>
      <c r="D138">
        <v>979</v>
      </c>
      <c r="E138" s="1" t="s">
        <v>250</v>
      </c>
    </row>
    <row r="139" spans="1:5" ht="15" x14ac:dyDescent="0.25">
      <c r="A139" s="33">
        <v>44843.771608796298</v>
      </c>
      <c r="B139" s="1" t="s">
        <v>180</v>
      </c>
      <c r="C139">
        <v>500</v>
      </c>
      <c r="D139">
        <v>489.5</v>
      </c>
      <c r="E139" s="1" t="s">
        <v>181</v>
      </c>
    </row>
    <row r="140" spans="1:5" ht="15" x14ac:dyDescent="0.25">
      <c r="A140" s="33">
        <v>44843.845231481479</v>
      </c>
      <c r="B140" s="1" t="s">
        <v>60</v>
      </c>
      <c r="C140">
        <v>300</v>
      </c>
      <c r="D140">
        <v>293.7</v>
      </c>
      <c r="E140" s="1" t="s">
        <v>30</v>
      </c>
    </row>
    <row r="141" spans="1:5" ht="15" x14ac:dyDescent="0.25">
      <c r="A141" s="33">
        <v>44843.85837962963</v>
      </c>
      <c r="B141" s="1" t="s">
        <v>228</v>
      </c>
      <c r="C141">
        <v>1000</v>
      </c>
      <c r="D141">
        <v>979</v>
      </c>
      <c r="E141" s="1" t="s">
        <v>7</v>
      </c>
    </row>
    <row r="142" spans="1:5" ht="15" x14ac:dyDescent="0.25">
      <c r="A142" s="33">
        <v>44843.941562499997</v>
      </c>
      <c r="B142" s="1" t="s">
        <v>147</v>
      </c>
      <c r="C142">
        <v>100</v>
      </c>
      <c r="D142">
        <v>96.1</v>
      </c>
      <c r="E142" s="1" t="s">
        <v>7</v>
      </c>
    </row>
    <row r="143" spans="1:5" ht="15" x14ac:dyDescent="0.25">
      <c r="A143" s="33">
        <v>44844.223807870374</v>
      </c>
      <c r="B143" s="1" t="s">
        <v>504</v>
      </c>
      <c r="C143">
        <v>1000</v>
      </c>
      <c r="D143">
        <v>979</v>
      </c>
      <c r="E143" s="1" t="s">
        <v>250</v>
      </c>
    </row>
    <row r="144" spans="1:5" ht="15" x14ac:dyDescent="0.25">
      <c r="A144" s="33">
        <v>44844.225046296298</v>
      </c>
      <c r="B144" s="1" t="s">
        <v>504</v>
      </c>
      <c r="C144">
        <v>1000</v>
      </c>
      <c r="D144">
        <v>979</v>
      </c>
      <c r="E144" s="1" t="s">
        <v>259</v>
      </c>
    </row>
    <row r="145" spans="1:5" ht="15" x14ac:dyDescent="0.25">
      <c r="A145" s="33">
        <v>44844.226006944446</v>
      </c>
      <c r="B145" s="1" t="s">
        <v>504</v>
      </c>
      <c r="C145">
        <v>1000</v>
      </c>
      <c r="D145">
        <v>979</v>
      </c>
      <c r="E145" s="1" t="s">
        <v>280</v>
      </c>
    </row>
    <row r="146" spans="1:5" ht="15" x14ac:dyDescent="0.25">
      <c r="A146" s="33">
        <v>44844.416747685187</v>
      </c>
      <c r="B146" s="1" t="s">
        <v>310</v>
      </c>
      <c r="C146">
        <v>1000</v>
      </c>
      <c r="D146">
        <v>979</v>
      </c>
      <c r="E146" s="1" t="s">
        <v>32</v>
      </c>
    </row>
    <row r="147" spans="1:5" ht="15" x14ac:dyDescent="0.25">
      <c r="A147" s="33">
        <v>44844.507106481484</v>
      </c>
      <c r="B147" s="1" t="s">
        <v>229</v>
      </c>
      <c r="C147">
        <v>500</v>
      </c>
      <c r="D147">
        <v>489.5</v>
      </c>
      <c r="E147" s="1" t="s">
        <v>7</v>
      </c>
    </row>
    <row r="148" spans="1:5" ht="15" x14ac:dyDescent="0.25">
      <c r="A148" s="33">
        <v>44844.59097222222</v>
      </c>
      <c r="B148" s="1" t="s">
        <v>295</v>
      </c>
      <c r="C148">
        <v>1000</v>
      </c>
      <c r="D148">
        <v>979</v>
      </c>
      <c r="E148" s="1" t="s">
        <v>296</v>
      </c>
    </row>
    <row r="149" spans="1:5" ht="15" x14ac:dyDescent="0.25">
      <c r="A149" s="33">
        <v>44844.607928240737</v>
      </c>
      <c r="B149" s="1" t="s">
        <v>505</v>
      </c>
      <c r="C149">
        <v>100</v>
      </c>
      <c r="D149">
        <v>96.1</v>
      </c>
      <c r="E149" s="1" t="s">
        <v>7</v>
      </c>
    </row>
    <row r="150" spans="1:5" ht="30" x14ac:dyDescent="0.25">
      <c r="A150" s="33">
        <v>44844.609918981485</v>
      </c>
      <c r="B150" s="1" t="s">
        <v>74</v>
      </c>
      <c r="C150">
        <v>100</v>
      </c>
      <c r="D150">
        <v>96.1</v>
      </c>
      <c r="E150" s="52" t="s">
        <v>75</v>
      </c>
    </row>
    <row r="151" spans="1:5" ht="15" x14ac:dyDescent="0.25">
      <c r="A151" s="33">
        <v>44844.728275462963</v>
      </c>
      <c r="B151" s="1" t="s">
        <v>506</v>
      </c>
      <c r="C151">
        <v>500</v>
      </c>
      <c r="D151">
        <v>489.5</v>
      </c>
      <c r="E151" s="1" t="s">
        <v>219</v>
      </c>
    </row>
    <row r="152" spans="1:5" ht="15" x14ac:dyDescent="0.25">
      <c r="A152" s="33">
        <v>44844.751666666663</v>
      </c>
      <c r="B152" s="1" t="s">
        <v>85</v>
      </c>
      <c r="C152">
        <v>2500</v>
      </c>
      <c r="D152">
        <v>2447.5</v>
      </c>
      <c r="E152" s="1" t="s">
        <v>507</v>
      </c>
    </row>
    <row r="153" spans="1:5" ht="30" x14ac:dyDescent="0.25">
      <c r="A153" s="33">
        <v>44844.752199074072</v>
      </c>
      <c r="B153" s="1" t="s">
        <v>148</v>
      </c>
      <c r="C153">
        <v>300</v>
      </c>
      <c r="D153">
        <v>293.7</v>
      </c>
      <c r="E153" s="52" t="s">
        <v>149</v>
      </c>
    </row>
    <row r="154" spans="1:5" ht="15" x14ac:dyDescent="0.25">
      <c r="A154" s="33">
        <v>44844.753796296296</v>
      </c>
      <c r="B154" s="1" t="s">
        <v>503</v>
      </c>
      <c r="C154">
        <v>1000</v>
      </c>
      <c r="D154">
        <v>979</v>
      </c>
      <c r="E154" s="1" t="s">
        <v>250</v>
      </c>
    </row>
    <row r="155" spans="1:5" ht="15" x14ac:dyDescent="0.25">
      <c r="A155" s="33">
        <v>44844.850856481484</v>
      </c>
      <c r="B155" s="1" t="s">
        <v>182</v>
      </c>
      <c r="C155">
        <v>100</v>
      </c>
      <c r="D155">
        <v>96.1</v>
      </c>
      <c r="E155" s="1" t="s">
        <v>30</v>
      </c>
    </row>
    <row r="156" spans="1:5" ht="15" x14ac:dyDescent="0.25">
      <c r="A156" s="33">
        <v>44844.861111111109</v>
      </c>
      <c r="B156" s="1" t="s">
        <v>294</v>
      </c>
      <c r="C156">
        <v>1000</v>
      </c>
      <c r="D156">
        <v>979</v>
      </c>
      <c r="E156" s="1" t="s">
        <v>259</v>
      </c>
    </row>
    <row r="157" spans="1:5" ht="15" x14ac:dyDescent="0.25">
      <c r="A157" s="33">
        <v>44844.918900462966</v>
      </c>
      <c r="B157" s="1" t="s">
        <v>150</v>
      </c>
      <c r="C157">
        <v>500</v>
      </c>
      <c r="D157">
        <v>489.5</v>
      </c>
      <c r="E157" s="1" t="s">
        <v>144</v>
      </c>
    </row>
    <row r="158" spans="1:5" ht="15" x14ac:dyDescent="0.25">
      <c r="A158" s="33">
        <v>44845.335405092592</v>
      </c>
      <c r="B158" s="1" t="s">
        <v>270</v>
      </c>
      <c r="C158">
        <v>100</v>
      </c>
      <c r="D158">
        <v>96.1</v>
      </c>
      <c r="E158" s="1" t="s">
        <v>250</v>
      </c>
    </row>
    <row r="159" spans="1:5" ht="15" x14ac:dyDescent="0.25">
      <c r="A159" s="33">
        <v>44845.348032407404</v>
      </c>
      <c r="B159" s="1" t="s">
        <v>508</v>
      </c>
      <c r="C159">
        <v>2500</v>
      </c>
      <c r="D159">
        <v>2447.5</v>
      </c>
      <c r="E159" s="1" t="s">
        <v>271</v>
      </c>
    </row>
    <row r="160" spans="1:5" ht="15" x14ac:dyDescent="0.25">
      <c r="A160" s="33">
        <v>44845.385324074072</v>
      </c>
      <c r="B160" s="1" t="s">
        <v>175</v>
      </c>
      <c r="C160">
        <v>100</v>
      </c>
      <c r="D160">
        <v>96.1</v>
      </c>
      <c r="E160" s="1" t="s">
        <v>283</v>
      </c>
    </row>
    <row r="161" spans="1:5" ht="15" x14ac:dyDescent="0.25">
      <c r="A161" s="33">
        <v>44845.531342592592</v>
      </c>
      <c r="B161" s="1" t="s">
        <v>333</v>
      </c>
      <c r="C161">
        <v>100</v>
      </c>
      <c r="D161">
        <v>96.1</v>
      </c>
      <c r="E161" s="1" t="s">
        <v>7</v>
      </c>
    </row>
    <row r="162" spans="1:5" ht="15" x14ac:dyDescent="0.25">
      <c r="A162" s="33">
        <v>44845.553935185184</v>
      </c>
      <c r="B162" s="1" t="s">
        <v>168</v>
      </c>
      <c r="C162">
        <v>300</v>
      </c>
      <c r="D162">
        <v>293.7</v>
      </c>
      <c r="E162" s="1" t="s">
        <v>7</v>
      </c>
    </row>
    <row r="163" spans="1:5" ht="15" x14ac:dyDescent="0.25">
      <c r="A163" s="33">
        <v>44845.568159722221</v>
      </c>
      <c r="B163" s="1" t="s">
        <v>489</v>
      </c>
      <c r="C163">
        <v>1000</v>
      </c>
      <c r="D163">
        <v>979</v>
      </c>
      <c r="E163" s="1" t="s">
        <v>29</v>
      </c>
    </row>
    <row r="164" spans="1:5" ht="15" x14ac:dyDescent="0.25">
      <c r="A164" s="33">
        <v>44845.568680555552</v>
      </c>
      <c r="B164" s="1" t="s">
        <v>489</v>
      </c>
      <c r="C164">
        <v>1000</v>
      </c>
      <c r="D164">
        <v>979</v>
      </c>
      <c r="E164" s="1" t="s">
        <v>29</v>
      </c>
    </row>
    <row r="165" spans="1:5" ht="15" x14ac:dyDescent="0.25">
      <c r="A165" s="33">
        <v>44845.704768518517</v>
      </c>
      <c r="B165" s="1" t="s">
        <v>509</v>
      </c>
      <c r="C165">
        <v>1500</v>
      </c>
      <c r="D165">
        <v>1468.5</v>
      </c>
      <c r="E165" s="1" t="s">
        <v>510</v>
      </c>
    </row>
    <row r="166" spans="1:5" ht="15" x14ac:dyDescent="0.25">
      <c r="A166" s="33">
        <v>44845.741226851853</v>
      </c>
      <c r="B166" s="1" t="s">
        <v>511</v>
      </c>
      <c r="C166">
        <v>1000</v>
      </c>
      <c r="D166">
        <v>979</v>
      </c>
      <c r="E166" s="1" t="s">
        <v>219</v>
      </c>
    </row>
    <row r="167" spans="1:5" ht="15" x14ac:dyDescent="0.25">
      <c r="A167" s="33">
        <v>44845.888252314813</v>
      </c>
      <c r="B167" s="1" t="s">
        <v>59</v>
      </c>
      <c r="C167">
        <v>300</v>
      </c>
      <c r="D167">
        <v>293.7</v>
      </c>
      <c r="E167" s="1" t="s">
        <v>5</v>
      </c>
    </row>
    <row r="168" spans="1:5" ht="15" x14ac:dyDescent="0.25">
      <c r="A168" s="33">
        <v>44845.889282407406</v>
      </c>
      <c r="B168" s="1" t="s">
        <v>162</v>
      </c>
      <c r="C168">
        <v>300</v>
      </c>
      <c r="D168">
        <v>293.7</v>
      </c>
      <c r="E168" s="1" t="s">
        <v>7</v>
      </c>
    </row>
    <row r="169" spans="1:5" ht="15" x14ac:dyDescent="0.25">
      <c r="A169" s="33">
        <v>44845.932962962965</v>
      </c>
      <c r="B169" s="1" t="s">
        <v>300</v>
      </c>
      <c r="C169">
        <v>100</v>
      </c>
      <c r="D169">
        <v>96.1</v>
      </c>
      <c r="E169" s="1" t="s">
        <v>29</v>
      </c>
    </row>
    <row r="170" spans="1:5" ht="15" x14ac:dyDescent="0.25">
      <c r="A170" s="33">
        <v>44845.946296296293</v>
      </c>
      <c r="B170" s="1" t="s">
        <v>223</v>
      </c>
      <c r="C170">
        <v>500</v>
      </c>
      <c r="D170">
        <v>489.5</v>
      </c>
      <c r="E170" s="1" t="s">
        <v>6</v>
      </c>
    </row>
    <row r="171" spans="1:5" ht="15" x14ac:dyDescent="0.25">
      <c r="A171" s="33">
        <v>44845.955810185187</v>
      </c>
      <c r="B171" s="1" t="s">
        <v>183</v>
      </c>
      <c r="C171">
        <v>100</v>
      </c>
      <c r="D171">
        <v>96.1</v>
      </c>
      <c r="E171" s="1" t="s">
        <v>184</v>
      </c>
    </row>
    <row r="172" spans="1:5" ht="15" x14ac:dyDescent="0.25">
      <c r="A172" s="33">
        <v>44845.965520833335</v>
      </c>
      <c r="B172" s="1" t="s">
        <v>512</v>
      </c>
      <c r="C172">
        <v>5000</v>
      </c>
      <c r="D172">
        <v>4895</v>
      </c>
      <c r="E172" s="1" t="s">
        <v>250</v>
      </c>
    </row>
    <row r="173" spans="1:5" ht="15" x14ac:dyDescent="0.25">
      <c r="A173" s="33">
        <v>44845.969293981485</v>
      </c>
      <c r="B173" s="1" t="s">
        <v>512</v>
      </c>
      <c r="C173">
        <v>3000</v>
      </c>
      <c r="D173">
        <v>2937</v>
      </c>
      <c r="E173" s="1" t="s">
        <v>219</v>
      </c>
    </row>
    <row r="174" spans="1:5" ht="15" x14ac:dyDescent="0.25">
      <c r="A174" s="33">
        <v>44846.100324074076</v>
      </c>
      <c r="B174" s="1" t="s">
        <v>151</v>
      </c>
      <c r="C174">
        <v>300</v>
      </c>
      <c r="D174">
        <v>293.7</v>
      </c>
      <c r="E174" s="1" t="s">
        <v>7</v>
      </c>
    </row>
    <row r="175" spans="1:5" ht="15" x14ac:dyDescent="0.25">
      <c r="A175" s="33">
        <v>44846.369155092594</v>
      </c>
      <c r="B175" s="1" t="s">
        <v>513</v>
      </c>
      <c r="C175">
        <v>15700</v>
      </c>
      <c r="D175">
        <v>15370.3</v>
      </c>
      <c r="E175" s="52" t="s">
        <v>291</v>
      </c>
    </row>
    <row r="176" spans="1:5" ht="15" x14ac:dyDescent="0.25">
      <c r="A176" s="33">
        <v>44846.389745370368</v>
      </c>
      <c r="B176" s="1" t="s">
        <v>266</v>
      </c>
      <c r="C176">
        <v>300</v>
      </c>
      <c r="D176">
        <v>293.7</v>
      </c>
      <c r="E176" s="1" t="s">
        <v>250</v>
      </c>
    </row>
    <row r="177" spans="1:5" ht="15" x14ac:dyDescent="0.25">
      <c r="A177" s="33">
        <v>44846.419699074075</v>
      </c>
      <c r="B177" s="1" t="s">
        <v>175</v>
      </c>
      <c r="C177">
        <v>100</v>
      </c>
      <c r="D177">
        <v>96.1</v>
      </c>
      <c r="E177" s="1" t="s">
        <v>250</v>
      </c>
    </row>
    <row r="178" spans="1:5" ht="15" x14ac:dyDescent="0.25">
      <c r="A178" s="33">
        <v>44846.507557870369</v>
      </c>
      <c r="B178" s="1" t="s">
        <v>303</v>
      </c>
      <c r="C178">
        <v>150</v>
      </c>
      <c r="D178">
        <v>146.1</v>
      </c>
      <c r="E178" s="1" t="s">
        <v>7</v>
      </c>
    </row>
    <row r="179" spans="1:5" ht="15" x14ac:dyDescent="0.25">
      <c r="A179" s="33">
        <v>44846.672638888886</v>
      </c>
      <c r="B179" s="1" t="s">
        <v>514</v>
      </c>
      <c r="C179">
        <v>1000</v>
      </c>
      <c r="D179">
        <v>979</v>
      </c>
      <c r="E179" s="1" t="s">
        <v>250</v>
      </c>
    </row>
    <row r="180" spans="1:5" ht="15" x14ac:dyDescent="0.25">
      <c r="A180" s="33">
        <v>44846.718564814815</v>
      </c>
      <c r="B180" s="1" t="s">
        <v>44</v>
      </c>
      <c r="C180">
        <v>500</v>
      </c>
      <c r="D180">
        <v>489.5</v>
      </c>
      <c r="E180" s="1" t="s">
        <v>88</v>
      </c>
    </row>
    <row r="181" spans="1:5" ht="15" x14ac:dyDescent="0.25">
      <c r="A181" s="33">
        <v>44846.742048611108</v>
      </c>
      <c r="B181" s="1" t="s">
        <v>515</v>
      </c>
      <c r="C181">
        <v>500</v>
      </c>
      <c r="D181">
        <v>489.5</v>
      </c>
      <c r="E181" s="1" t="s">
        <v>30</v>
      </c>
    </row>
    <row r="182" spans="1:5" ht="15" x14ac:dyDescent="0.25">
      <c r="A182" s="33">
        <v>44846.812083333331</v>
      </c>
      <c r="B182" s="1" t="s">
        <v>85</v>
      </c>
      <c r="C182">
        <v>2500</v>
      </c>
      <c r="D182">
        <v>2447.5</v>
      </c>
      <c r="E182" s="1" t="s">
        <v>516</v>
      </c>
    </row>
    <row r="183" spans="1:5" ht="15" x14ac:dyDescent="0.25">
      <c r="A183" s="33">
        <v>44846.852152777778</v>
      </c>
      <c r="B183" s="1" t="s">
        <v>204</v>
      </c>
      <c r="C183">
        <v>200</v>
      </c>
      <c r="D183">
        <v>195.8</v>
      </c>
      <c r="E183" s="1" t="s">
        <v>5</v>
      </c>
    </row>
    <row r="184" spans="1:5" ht="15" x14ac:dyDescent="0.25">
      <c r="A184" s="33">
        <v>44846.908773148149</v>
      </c>
      <c r="B184" s="1" t="s">
        <v>185</v>
      </c>
      <c r="C184">
        <v>500</v>
      </c>
      <c r="D184">
        <v>489.5</v>
      </c>
      <c r="E184" s="1" t="s">
        <v>7</v>
      </c>
    </row>
    <row r="185" spans="1:5" ht="15" x14ac:dyDescent="0.25">
      <c r="A185" s="33">
        <v>44846.915509259263</v>
      </c>
      <c r="B185" s="1" t="s">
        <v>58</v>
      </c>
      <c r="C185">
        <v>200</v>
      </c>
      <c r="D185">
        <v>195.8</v>
      </c>
      <c r="E185" s="1" t="s">
        <v>38</v>
      </c>
    </row>
    <row r="186" spans="1:5" ht="15" x14ac:dyDescent="0.25">
      <c r="A186" s="33">
        <v>44847.305277777778</v>
      </c>
      <c r="B186" s="1" t="s">
        <v>517</v>
      </c>
      <c r="C186">
        <v>500</v>
      </c>
      <c r="D186">
        <v>489.5</v>
      </c>
      <c r="E186" s="1" t="s">
        <v>259</v>
      </c>
    </row>
    <row r="187" spans="1:5" ht="15" x14ac:dyDescent="0.25">
      <c r="A187" s="33">
        <v>44847.306979166664</v>
      </c>
      <c r="B187" s="1" t="s">
        <v>517</v>
      </c>
      <c r="C187">
        <v>500</v>
      </c>
      <c r="D187">
        <v>489.5</v>
      </c>
      <c r="E187" s="1" t="s">
        <v>283</v>
      </c>
    </row>
    <row r="188" spans="1:5" ht="15" x14ac:dyDescent="0.25">
      <c r="A188" s="33">
        <v>44847.308912037035</v>
      </c>
      <c r="B188" s="1" t="s">
        <v>517</v>
      </c>
      <c r="C188">
        <v>500</v>
      </c>
      <c r="D188">
        <v>489.5</v>
      </c>
      <c r="E188" s="1" t="s">
        <v>219</v>
      </c>
    </row>
    <row r="189" spans="1:5" ht="15" x14ac:dyDescent="0.25">
      <c r="A189" s="33">
        <v>44847.465682870374</v>
      </c>
      <c r="B189" s="1" t="s">
        <v>47</v>
      </c>
      <c r="C189">
        <v>1000</v>
      </c>
      <c r="D189">
        <v>979</v>
      </c>
      <c r="E189" s="1" t="s">
        <v>7</v>
      </c>
    </row>
    <row r="190" spans="1:5" ht="15" x14ac:dyDescent="0.25">
      <c r="A190" s="33">
        <v>44847.468576388892</v>
      </c>
      <c r="B190" s="1" t="s">
        <v>518</v>
      </c>
      <c r="C190">
        <v>1000</v>
      </c>
      <c r="D190">
        <v>979</v>
      </c>
      <c r="E190" s="1" t="s">
        <v>7</v>
      </c>
    </row>
    <row r="191" spans="1:5" ht="15" x14ac:dyDescent="0.25">
      <c r="A191" s="33">
        <v>44847.480046296296</v>
      </c>
      <c r="B191" s="1" t="s">
        <v>198</v>
      </c>
      <c r="C191">
        <v>100</v>
      </c>
      <c r="D191">
        <v>96.1</v>
      </c>
      <c r="E191" s="1" t="s">
        <v>38</v>
      </c>
    </row>
    <row r="192" spans="1:5" ht="15" x14ac:dyDescent="0.25">
      <c r="A192" s="33">
        <v>44847.539652777778</v>
      </c>
      <c r="B192" s="1" t="s">
        <v>186</v>
      </c>
      <c r="C192">
        <v>500</v>
      </c>
      <c r="D192">
        <v>489.5</v>
      </c>
      <c r="E192" s="1" t="s">
        <v>7</v>
      </c>
    </row>
    <row r="193" spans="1:5" ht="15" x14ac:dyDescent="0.25">
      <c r="A193" s="33">
        <v>44847.697071759256</v>
      </c>
      <c r="B193" s="1" t="s">
        <v>119</v>
      </c>
      <c r="C193">
        <v>500</v>
      </c>
      <c r="D193">
        <v>489.5</v>
      </c>
      <c r="E193" s="1" t="s">
        <v>33</v>
      </c>
    </row>
    <row r="194" spans="1:5" ht="15" x14ac:dyDescent="0.25">
      <c r="A194" s="33">
        <v>44847.714224537034</v>
      </c>
      <c r="B194" s="1" t="s">
        <v>141</v>
      </c>
      <c r="C194">
        <v>500</v>
      </c>
      <c r="D194">
        <v>489.5</v>
      </c>
      <c r="E194" s="1" t="s">
        <v>34</v>
      </c>
    </row>
    <row r="195" spans="1:5" ht="15" x14ac:dyDescent="0.25">
      <c r="A195" s="33">
        <v>44847.774699074071</v>
      </c>
      <c r="B195" s="1" t="s">
        <v>187</v>
      </c>
      <c r="C195">
        <v>100</v>
      </c>
      <c r="D195">
        <v>96.1</v>
      </c>
      <c r="E195" s="1" t="s">
        <v>7</v>
      </c>
    </row>
    <row r="196" spans="1:5" ht="15" x14ac:dyDescent="0.25">
      <c r="A196" s="33">
        <v>44847.860543981478</v>
      </c>
      <c r="B196" s="1" t="s">
        <v>276</v>
      </c>
      <c r="C196">
        <v>1000</v>
      </c>
      <c r="D196">
        <v>979</v>
      </c>
      <c r="E196" s="1" t="s">
        <v>6</v>
      </c>
    </row>
    <row r="197" spans="1:5" ht="15" x14ac:dyDescent="0.25">
      <c r="A197" s="33">
        <v>44847.901041666664</v>
      </c>
      <c r="B197" s="1" t="s">
        <v>141</v>
      </c>
      <c r="C197">
        <v>500</v>
      </c>
      <c r="D197">
        <v>489.5</v>
      </c>
      <c r="E197" s="1" t="s">
        <v>519</v>
      </c>
    </row>
    <row r="198" spans="1:5" ht="15" x14ac:dyDescent="0.25">
      <c r="A198" s="33">
        <v>44847.987500000003</v>
      </c>
      <c r="B198" s="1" t="s">
        <v>109</v>
      </c>
      <c r="C198">
        <v>500</v>
      </c>
      <c r="D198">
        <v>489.5</v>
      </c>
      <c r="E198" s="1" t="s">
        <v>7</v>
      </c>
    </row>
    <row r="199" spans="1:5" ht="15" x14ac:dyDescent="0.25">
      <c r="A199" s="33">
        <v>44848.313009259262</v>
      </c>
      <c r="B199" s="1" t="s">
        <v>226</v>
      </c>
      <c r="C199">
        <v>100</v>
      </c>
      <c r="D199">
        <v>96.1</v>
      </c>
      <c r="E199" s="1" t="s">
        <v>170</v>
      </c>
    </row>
    <row r="200" spans="1:5" ht="15" x14ac:dyDescent="0.25">
      <c r="A200" s="33">
        <v>44848.479849537034</v>
      </c>
      <c r="B200" s="1" t="s">
        <v>270</v>
      </c>
      <c r="C200">
        <v>50</v>
      </c>
      <c r="D200">
        <v>46.1</v>
      </c>
      <c r="E200" s="1" t="s">
        <v>271</v>
      </c>
    </row>
    <row r="201" spans="1:5" ht="15" x14ac:dyDescent="0.25">
      <c r="A201" s="33">
        <v>44848.539375</v>
      </c>
      <c r="B201" s="1" t="s">
        <v>76</v>
      </c>
      <c r="C201">
        <v>300</v>
      </c>
      <c r="D201">
        <v>293.7</v>
      </c>
      <c r="E201" s="1" t="s">
        <v>7</v>
      </c>
    </row>
    <row r="202" spans="1:5" ht="15" x14ac:dyDescent="0.25">
      <c r="A202" s="33">
        <v>44848.551516203705</v>
      </c>
      <c r="B202" s="1" t="s">
        <v>57</v>
      </c>
      <c r="C202">
        <v>300</v>
      </c>
      <c r="D202">
        <v>293.7</v>
      </c>
      <c r="E202" s="1" t="s">
        <v>7</v>
      </c>
    </row>
    <row r="203" spans="1:5" ht="15" x14ac:dyDescent="0.25">
      <c r="A203" s="33">
        <v>44848.563622685186</v>
      </c>
      <c r="B203" s="1" t="s">
        <v>110</v>
      </c>
      <c r="C203">
        <v>300</v>
      </c>
      <c r="D203">
        <v>293.7</v>
      </c>
      <c r="E203" s="1" t="s">
        <v>30</v>
      </c>
    </row>
    <row r="204" spans="1:5" ht="15" x14ac:dyDescent="0.25">
      <c r="A204" s="33">
        <v>44848.748055555552</v>
      </c>
      <c r="B204" s="1" t="s">
        <v>77</v>
      </c>
      <c r="C204">
        <v>100</v>
      </c>
      <c r="D204">
        <v>96.1</v>
      </c>
      <c r="E204" s="1" t="s">
        <v>30</v>
      </c>
    </row>
    <row r="205" spans="1:5" ht="15" x14ac:dyDescent="0.25">
      <c r="A205" s="33">
        <v>44848.78665509259</v>
      </c>
      <c r="B205" s="1" t="s">
        <v>520</v>
      </c>
      <c r="C205">
        <v>300</v>
      </c>
      <c r="D205">
        <v>293.7</v>
      </c>
      <c r="E205" s="1" t="s">
        <v>7</v>
      </c>
    </row>
    <row r="206" spans="1:5" ht="15" x14ac:dyDescent="0.25">
      <c r="A206" s="33">
        <v>44848.815717592595</v>
      </c>
      <c r="B206" s="1" t="s">
        <v>298</v>
      </c>
      <c r="C206">
        <v>100</v>
      </c>
      <c r="D206">
        <v>96.1</v>
      </c>
      <c r="E206" s="1" t="s">
        <v>7</v>
      </c>
    </row>
    <row r="207" spans="1:5" ht="15" x14ac:dyDescent="0.25">
      <c r="A207" s="33">
        <v>44848.85193287037</v>
      </c>
      <c r="B207" s="1" t="s">
        <v>126</v>
      </c>
      <c r="C207">
        <v>30</v>
      </c>
      <c r="D207">
        <v>26.1</v>
      </c>
      <c r="E207" s="1" t="s">
        <v>7</v>
      </c>
    </row>
    <row r="208" spans="1:5" ht="15" x14ac:dyDescent="0.25">
      <c r="A208" s="33">
        <v>44848.899155092593</v>
      </c>
      <c r="B208" s="1" t="s">
        <v>152</v>
      </c>
      <c r="C208">
        <v>500</v>
      </c>
      <c r="D208">
        <v>489.5</v>
      </c>
      <c r="E208" s="1" t="s">
        <v>153</v>
      </c>
    </row>
    <row r="209" spans="1:5" ht="15" x14ac:dyDescent="0.25">
      <c r="A209" s="33">
        <v>44848.926307870373</v>
      </c>
      <c r="B209" s="1" t="s">
        <v>253</v>
      </c>
      <c r="C209">
        <v>200</v>
      </c>
      <c r="D209">
        <v>195.8</v>
      </c>
      <c r="E209" s="1" t="s">
        <v>521</v>
      </c>
    </row>
    <row r="210" spans="1:5" ht="15" x14ac:dyDescent="0.25">
      <c r="A210" s="33">
        <v>44848.926516203705</v>
      </c>
      <c r="B210" s="1" t="s">
        <v>522</v>
      </c>
      <c r="C210">
        <v>200</v>
      </c>
      <c r="D210">
        <v>195.8</v>
      </c>
      <c r="E210" s="1" t="s">
        <v>170</v>
      </c>
    </row>
    <row r="211" spans="1:5" ht="30" x14ac:dyDescent="0.25">
      <c r="A211" s="33">
        <v>44848.934432870374</v>
      </c>
      <c r="B211" s="1" t="s">
        <v>523</v>
      </c>
      <c r="C211">
        <v>100</v>
      </c>
      <c r="D211">
        <v>96.1</v>
      </c>
      <c r="E211" s="52" t="s">
        <v>524</v>
      </c>
    </row>
    <row r="212" spans="1:5" ht="15" x14ac:dyDescent="0.25">
      <c r="A212" s="33">
        <v>44849.002245370371</v>
      </c>
      <c r="B212" s="1" t="s">
        <v>525</v>
      </c>
      <c r="C212">
        <v>3000</v>
      </c>
      <c r="D212">
        <v>2937</v>
      </c>
      <c r="E212" s="1" t="s">
        <v>526</v>
      </c>
    </row>
    <row r="213" spans="1:5" ht="15" x14ac:dyDescent="0.25">
      <c r="A213" s="33">
        <v>44849.008252314816</v>
      </c>
      <c r="B213" s="1" t="s">
        <v>527</v>
      </c>
      <c r="C213">
        <v>1000</v>
      </c>
      <c r="D213">
        <v>979</v>
      </c>
      <c r="E213" s="1" t="s">
        <v>528</v>
      </c>
    </row>
    <row r="214" spans="1:5" ht="30" x14ac:dyDescent="0.25">
      <c r="A214" s="33">
        <v>44849.012557870374</v>
      </c>
      <c r="B214" s="1" t="s">
        <v>499</v>
      </c>
      <c r="C214">
        <v>500</v>
      </c>
      <c r="D214">
        <v>489.5</v>
      </c>
      <c r="E214" s="52" t="s">
        <v>529</v>
      </c>
    </row>
    <row r="215" spans="1:5" ht="15" x14ac:dyDescent="0.25">
      <c r="A215" s="33">
        <v>44849.291296296295</v>
      </c>
      <c r="B215" s="1" t="s">
        <v>175</v>
      </c>
      <c r="C215">
        <v>100</v>
      </c>
      <c r="D215">
        <v>96.1</v>
      </c>
      <c r="E215" s="1" t="s">
        <v>526</v>
      </c>
    </row>
    <row r="216" spans="1:5" ht="15" x14ac:dyDescent="0.25">
      <c r="A216" s="33">
        <v>44849.297974537039</v>
      </c>
      <c r="B216" s="1" t="s">
        <v>530</v>
      </c>
      <c r="C216">
        <v>300</v>
      </c>
      <c r="D216">
        <v>293.7</v>
      </c>
      <c r="E216" s="1" t="s">
        <v>526</v>
      </c>
    </row>
    <row r="217" spans="1:5" ht="15" x14ac:dyDescent="0.25">
      <c r="A217" s="33">
        <v>44849.298622685186</v>
      </c>
      <c r="B217" s="1" t="s">
        <v>531</v>
      </c>
      <c r="C217">
        <v>1000</v>
      </c>
      <c r="D217">
        <v>979</v>
      </c>
      <c r="E217" s="1" t="s">
        <v>532</v>
      </c>
    </row>
    <row r="218" spans="1:5" ht="15" x14ac:dyDescent="0.25">
      <c r="A218" s="33">
        <v>44849.325810185182</v>
      </c>
      <c r="B218" s="1" t="s">
        <v>322</v>
      </c>
      <c r="C218">
        <v>1000</v>
      </c>
      <c r="D218">
        <v>979</v>
      </c>
      <c r="E218" s="1" t="s">
        <v>526</v>
      </c>
    </row>
    <row r="219" spans="1:5" ht="15" x14ac:dyDescent="0.25">
      <c r="A219" s="33">
        <v>44849.3283912037</v>
      </c>
      <c r="B219" s="1" t="s">
        <v>322</v>
      </c>
      <c r="C219">
        <v>500</v>
      </c>
      <c r="D219">
        <v>489.5</v>
      </c>
      <c r="E219" s="1" t="s">
        <v>250</v>
      </c>
    </row>
    <row r="220" spans="1:5" ht="15" x14ac:dyDescent="0.25">
      <c r="A220" s="33">
        <v>44849.32949074074</v>
      </c>
      <c r="B220" s="1" t="s">
        <v>322</v>
      </c>
      <c r="C220">
        <v>500</v>
      </c>
      <c r="D220">
        <v>489.5</v>
      </c>
      <c r="E220" s="1" t="s">
        <v>259</v>
      </c>
    </row>
    <row r="221" spans="1:5" ht="15" x14ac:dyDescent="0.25">
      <c r="A221" s="33">
        <v>44849.331342592595</v>
      </c>
      <c r="B221" s="1" t="s">
        <v>322</v>
      </c>
      <c r="C221">
        <v>500</v>
      </c>
      <c r="D221">
        <v>489.5</v>
      </c>
      <c r="E221" s="1" t="s">
        <v>219</v>
      </c>
    </row>
    <row r="222" spans="1:5" ht="15" x14ac:dyDescent="0.25">
      <c r="A222" s="33">
        <v>44849.332094907404</v>
      </c>
      <c r="B222" s="1" t="s">
        <v>322</v>
      </c>
      <c r="C222">
        <v>500</v>
      </c>
      <c r="D222">
        <v>489.5</v>
      </c>
      <c r="E222" s="1" t="s">
        <v>273</v>
      </c>
    </row>
    <row r="223" spans="1:5" ht="15" x14ac:dyDescent="0.25">
      <c r="A223" s="33">
        <v>44849.333298611113</v>
      </c>
      <c r="B223" s="1" t="s">
        <v>322</v>
      </c>
      <c r="C223">
        <v>500</v>
      </c>
      <c r="D223">
        <v>489.5</v>
      </c>
      <c r="E223" s="1" t="s">
        <v>280</v>
      </c>
    </row>
    <row r="224" spans="1:5" ht="15" x14ac:dyDescent="0.25">
      <c r="A224" s="33">
        <v>44849.336145833331</v>
      </c>
      <c r="B224" s="1" t="s">
        <v>322</v>
      </c>
      <c r="C224">
        <v>500</v>
      </c>
      <c r="D224">
        <v>489.5</v>
      </c>
      <c r="E224" s="1" t="s">
        <v>283</v>
      </c>
    </row>
    <row r="225" spans="1:5" ht="15" x14ac:dyDescent="0.25">
      <c r="A225" s="33">
        <v>44849.389224537037</v>
      </c>
      <c r="B225" s="1" t="s">
        <v>533</v>
      </c>
      <c r="C225">
        <v>300</v>
      </c>
      <c r="D225">
        <v>293.7</v>
      </c>
      <c r="E225" s="1" t="s">
        <v>526</v>
      </c>
    </row>
    <row r="226" spans="1:5" ht="15" x14ac:dyDescent="0.25">
      <c r="A226" s="33">
        <v>44849.390231481484</v>
      </c>
      <c r="B226" s="1" t="s">
        <v>534</v>
      </c>
      <c r="C226">
        <v>500</v>
      </c>
      <c r="D226">
        <v>489.5</v>
      </c>
      <c r="E226" s="1" t="s">
        <v>526</v>
      </c>
    </row>
    <row r="227" spans="1:5" ht="15" x14ac:dyDescent="0.25">
      <c r="A227" s="33">
        <v>44849.406215277777</v>
      </c>
      <c r="B227" s="1" t="s">
        <v>225</v>
      </c>
      <c r="C227">
        <v>100</v>
      </c>
      <c r="D227">
        <v>96.1</v>
      </c>
      <c r="E227" s="1" t="s">
        <v>30</v>
      </c>
    </row>
    <row r="228" spans="1:5" ht="15" x14ac:dyDescent="0.25">
      <c r="A228" s="33">
        <v>44849.415173611109</v>
      </c>
      <c r="B228" s="1" t="s">
        <v>535</v>
      </c>
      <c r="C228">
        <v>100</v>
      </c>
      <c r="D228">
        <v>96.1</v>
      </c>
      <c r="E228" s="1" t="s">
        <v>526</v>
      </c>
    </row>
    <row r="229" spans="1:5" ht="15" x14ac:dyDescent="0.25">
      <c r="A229" s="33">
        <v>44849.446736111109</v>
      </c>
      <c r="B229" s="1" t="s">
        <v>536</v>
      </c>
      <c r="C229">
        <v>300</v>
      </c>
      <c r="D229">
        <v>293.7</v>
      </c>
      <c r="E229" s="1" t="s">
        <v>526</v>
      </c>
    </row>
    <row r="230" spans="1:5" ht="15" x14ac:dyDescent="0.25">
      <c r="A230" s="33">
        <v>44849.501597222225</v>
      </c>
      <c r="B230" s="1" t="s">
        <v>537</v>
      </c>
      <c r="C230">
        <v>250</v>
      </c>
      <c r="D230">
        <v>244.75</v>
      </c>
      <c r="E230" s="1" t="s">
        <v>521</v>
      </c>
    </row>
    <row r="231" spans="1:5" ht="15" x14ac:dyDescent="0.25">
      <c r="A231" s="33">
        <v>44849.523379629631</v>
      </c>
      <c r="B231" s="1" t="s">
        <v>538</v>
      </c>
      <c r="C231">
        <v>500</v>
      </c>
      <c r="D231">
        <v>489.5</v>
      </c>
      <c r="E231" s="1" t="s">
        <v>526</v>
      </c>
    </row>
    <row r="232" spans="1:5" ht="15" x14ac:dyDescent="0.25">
      <c r="A232" s="33">
        <v>44849.542187500003</v>
      </c>
      <c r="B232" s="1" t="s">
        <v>539</v>
      </c>
      <c r="C232">
        <v>300</v>
      </c>
      <c r="D232">
        <v>293.7</v>
      </c>
      <c r="E232" s="1" t="s">
        <v>526</v>
      </c>
    </row>
    <row r="233" spans="1:5" ht="15" x14ac:dyDescent="0.25">
      <c r="A233" s="33">
        <v>44849.548831018517</v>
      </c>
      <c r="B233" s="1" t="s">
        <v>540</v>
      </c>
      <c r="C233">
        <v>100</v>
      </c>
      <c r="D233">
        <v>96.1</v>
      </c>
      <c r="E233" s="1" t="s">
        <v>526</v>
      </c>
    </row>
    <row r="234" spans="1:5" ht="15" x14ac:dyDescent="0.25">
      <c r="A234" s="33">
        <v>44849.550381944442</v>
      </c>
      <c r="B234" s="1" t="s">
        <v>540</v>
      </c>
      <c r="C234">
        <v>100</v>
      </c>
      <c r="D234">
        <v>96.1</v>
      </c>
      <c r="E234" s="1" t="s">
        <v>526</v>
      </c>
    </row>
    <row r="235" spans="1:5" ht="15" x14ac:dyDescent="0.25">
      <c r="A235" s="33">
        <v>44849.552743055552</v>
      </c>
      <c r="B235" s="1" t="s">
        <v>539</v>
      </c>
      <c r="C235">
        <v>300</v>
      </c>
      <c r="D235">
        <v>293.7</v>
      </c>
      <c r="E235" s="1" t="s">
        <v>526</v>
      </c>
    </row>
    <row r="236" spans="1:5" ht="15" x14ac:dyDescent="0.25">
      <c r="A236" s="33">
        <v>44849.559039351851</v>
      </c>
      <c r="B236" s="1" t="s">
        <v>119</v>
      </c>
      <c r="C236">
        <v>500</v>
      </c>
      <c r="D236">
        <v>489.5</v>
      </c>
      <c r="E236" s="1" t="s">
        <v>41</v>
      </c>
    </row>
    <row r="237" spans="1:5" ht="15" x14ac:dyDescent="0.25">
      <c r="A237" s="33">
        <v>44849.570324074077</v>
      </c>
      <c r="B237" s="1" t="s">
        <v>541</v>
      </c>
      <c r="C237">
        <v>500</v>
      </c>
      <c r="D237">
        <v>489.5</v>
      </c>
      <c r="E237" s="1" t="s">
        <v>542</v>
      </c>
    </row>
    <row r="238" spans="1:5" ht="15" x14ac:dyDescent="0.25">
      <c r="A238" s="33">
        <v>44849.668402777781</v>
      </c>
      <c r="B238" s="1" t="s">
        <v>543</v>
      </c>
      <c r="C238">
        <v>500</v>
      </c>
      <c r="D238">
        <v>489.5</v>
      </c>
      <c r="E238" s="1" t="s">
        <v>544</v>
      </c>
    </row>
    <row r="239" spans="1:5" ht="15" x14ac:dyDescent="0.25">
      <c r="A239" s="33">
        <v>44849.708379629628</v>
      </c>
      <c r="B239" s="1" t="s">
        <v>545</v>
      </c>
      <c r="C239">
        <v>1000</v>
      </c>
      <c r="D239">
        <v>979</v>
      </c>
      <c r="E239" s="1" t="s">
        <v>170</v>
      </c>
    </row>
    <row r="240" spans="1:5" ht="15" x14ac:dyDescent="0.25">
      <c r="A240" s="33">
        <v>44849.73337962963</v>
      </c>
      <c r="B240" s="1" t="s">
        <v>125</v>
      </c>
      <c r="C240">
        <v>100</v>
      </c>
      <c r="D240">
        <v>96.1</v>
      </c>
      <c r="E240" s="1" t="s">
        <v>7</v>
      </c>
    </row>
    <row r="241" spans="1:5" ht="15" x14ac:dyDescent="0.25">
      <c r="A241" s="33">
        <v>44849.739976851852</v>
      </c>
      <c r="B241" s="1" t="s">
        <v>546</v>
      </c>
      <c r="C241">
        <v>1500</v>
      </c>
      <c r="D241">
        <v>1468.5</v>
      </c>
      <c r="E241" s="1" t="s">
        <v>521</v>
      </c>
    </row>
    <row r="242" spans="1:5" ht="15" x14ac:dyDescent="0.25">
      <c r="A242" s="33">
        <v>44849.765196759261</v>
      </c>
      <c r="B242" s="1" t="s">
        <v>255</v>
      </c>
      <c r="C242">
        <v>500</v>
      </c>
      <c r="D242">
        <v>489.5</v>
      </c>
      <c r="E242" s="1" t="s">
        <v>6</v>
      </c>
    </row>
    <row r="243" spans="1:5" ht="15" x14ac:dyDescent="0.25">
      <c r="A243" s="33">
        <v>44849.799108796295</v>
      </c>
      <c r="B243" s="1" t="s">
        <v>308</v>
      </c>
      <c r="C243">
        <v>500</v>
      </c>
      <c r="D243">
        <v>489.5</v>
      </c>
      <c r="E243" s="1" t="s">
        <v>170</v>
      </c>
    </row>
    <row r="244" spans="1:5" ht="15" x14ac:dyDescent="0.25">
      <c r="A244" s="33">
        <v>44849.812928240739</v>
      </c>
      <c r="B244" s="1" t="s">
        <v>547</v>
      </c>
      <c r="C244">
        <v>1000</v>
      </c>
      <c r="D244">
        <v>979</v>
      </c>
      <c r="E244" s="1" t="s">
        <v>526</v>
      </c>
    </row>
    <row r="245" spans="1:5" ht="15" x14ac:dyDescent="0.25">
      <c r="A245" s="33">
        <v>44849.820509259262</v>
      </c>
      <c r="B245" s="1" t="s">
        <v>548</v>
      </c>
      <c r="C245">
        <v>30</v>
      </c>
      <c r="D245">
        <v>26.1</v>
      </c>
      <c r="E245" s="1" t="s">
        <v>7</v>
      </c>
    </row>
    <row r="246" spans="1:5" ht="15" x14ac:dyDescent="0.25">
      <c r="A246" s="33">
        <v>44849.837037037039</v>
      </c>
      <c r="B246" s="1" t="s">
        <v>224</v>
      </c>
      <c r="C246">
        <v>100</v>
      </c>
      <c r="D246">
        <v>96.1</v>
      </c>
      <c r="E246" s="1" t="s">
        <v>7</v>
      </c>
    </row>
    <row r="247" spans="1:5" ht="15" x14ac:dyDescent="0.25">
      <c r="A247" s="33">
        <v>44849.868078703701</v>
      </c>
      <c r="B247" s="1" t="s">
        <v>69</v>
      </c>
      <c r="C247">
        <v>300</v>
      </c>
      <c r="D247">
        <v>293.7</v>
      </c>
      <c r="E247" s="1" t="s">
        <v>30</v>
      </c>
    </row>
    <row r="248" spans="1:5" ht="15" x14ac:dyDescent="0.25">
      <c r="A248" s="33">
        <v>44849.888136574074</v>
      </c>
      <c r="B248" s="1" t="s">
        <v>549</v>
      </c>
      <c r="C248">
        <v>2000</v>
      </c>
      <c r="D248">
        <v>1958</v>
      </c>
      <c r="E248" s="1" t="s">
        <v>521</v>
      </c>
    </row>
    <row r="249" spans="1:5" ht="15" x14ac:dyDescent="0.25">
      <c r="A249" s="33">
        <v>44849.891608796293</v>
      </c>
      <c r="B249" s="1" t="s">
        <v>306</v>
      </c>
      <c r="C249">
        <v>500</v>
      </c>
      <c r="D249">
        <v>489.5</v>
      </c>
      <c r="E249" s="1" t="s">
        <v>550</v>
      </c>
    </row>
    <row r="250" spans="1:5" ht="15" x14ac:dyDescent="0.25">
      <c r="A250" s="33">
        <v>44849.893842592595</v>
      </c>
      <c r="B250" s="1" t="s">
        <v>551</v>
      </c>
      <c r="C250">
        <v>1000</v>
      </c>
      <c r="D250">
        <v>979</v>
      </c>
      <c r="E250" s="1" t="s">
        <v>528</v>
      </c>
    </row>
    <row r="251" spans="1:5" ht="15" x14ac:dyDescent="0.25">
      <c r="A251" s="33">
        <v>44849.90042824074</v>
      </c>
      <c r="B251" s="1" t="s">
        <v>552</v>
      </c>
      <c r="C251">
        <v>300</v>
      </c>
      <c r="D251">
        <v>293.7</v>
      </c>
      <c r="E251" s="1" t="s">
        <v>526</v>
      </c>
    </row>
    <row r="252" spans="1:5" ht="15" x14ac:dyDescent="0.25">
      <c r="A252" s="33">
        <v>44849.916851851849</v>
      </c>
      <c r="B252" s="1" t="s">
        <v>553</v>
      </c>
      <c r="C252">
        <v>500</v>
      </c>
      <c r="D252">
        <v>489.5</v>
      </c>
      <c r="E252" s="1" t="s">
        <v>526</v>
      </c>
    </row>
    <row r="253" spans="1:5" ht="15" x14ac:dyDescent="0.25">
      <c r="A253" s="33">
        <v>44849.991863425923</v>
      </c>
      <c r="B253" s="1" t="s">
        <v>554</v>
      </c>
      <c r="C253">
        <v>100</v>
      </c>
      <c r="D253">
        <v>96.1</v>
      </c>
      <c r="E253" s="1" t="s">
        <v>526</v>
      </c>
    </row>
    <row r="254" spans="1:5" ht="15" x14ac:dyDescent="0.25">
      <c r="A254" s="33">
        <v>44850.049328703702</v>
      </c>
      <c r="B254" s="1" t="s">
        <v>555</v>
      </c>
      <c r="C254">
        <v>300</v>
      </c>
      <c r="D254">
        <v>293.7</v>
      </c>
      <c r="E254" s="1" t="s">
        <v>526</v>
      </c>
    </row>
    <row r="255" spans="1:5" ht="15" x14ac:dyDescent="0.25">
      <c r="A255" s="33">
        <v>44850.354490740741</v>
      </c>
      <c r="B255" s="1" t="s">
        <v>154</v>
      </c>
      <c r="C255">
        <v>300</v>
      </c>
      <c r="D255">
        <v>293.7</v>
      </c>
      <c r="E255" s="1" t="s">
        <v>30</v>
      </c>
    </row>
    <row r="256" spans="1:5" ht="15" x14ac:dyDescent="0.25">
      <c r="A256" s="33">
        <v>44850.380381944444</v>
      </c>
      <c r="B256" s="1" t="s">
        <v>556</v>
      </c>
      <c r="C256">
        <v>300</v>
      </c>
      <c r="D256">
        <v>293.7</v>
      </c>
      <c r="E256" s="1" t="s">
        <v>526</v>
      </c>
    </row>
    <row r="257" spans="1:5" ht="15" x14ac:dyDescent="0.25">
      <c r="A257" s="33">
        <v>44850.408113425925</v>
      </c>
      <c r="B257" s="1" t="s">
        <v>557</v>
      </c>
      <c r="C257">
        <v>500</v>
      </c>
      <c r="D257">
        <v>489.5</v>
      </c>
      <c r="E257" s="1" t="s">
        <v>526</v>
      </c>
    </row>
    <row r="258" spans="1:5" ht="15" x14ac:dyDescent="0.25">
      <c r="A258" s="33">
        <v>44850.413738425923</v>
      </c>
      <c r="B258" s="1" t="s">
        <v>558</v>
      </c>
      <c r="C258">
        <v>100</v>
      </c>
      <c r="D258">
        <v>96.1</v>
      </c>
      <c r="E258" s="1" t="s">
        <v>526</v>
      </c>
    </row>
    <row r="259" spans="1:5" ht="15" x14ac:dyDescent="0.25">
      <c r="A259" s="33">
        <v>44850.43167824074</v>
      </c>
      <c r="B259" s="1" t="s">
        <v>559</v>
      </c>
      <c r="C259">
        <v>1000</v>
      </c>
      <c r="D259">
        <v>979</v>
      </c>
      <c r="E259" s="1" t="s">
        <v>560</v>
      </c>
    </row>
    <row r="260" spans="1:5" ht="15" x14ac:dyDescent="0.25">
      <c r="A260" s="33">
        <v>44850.454456018517</v>
      </c>
      <c r="B260" s="1" t="s">
        <v>55</v>
      </c>
      <c r="C260">
        <v>300</v>
      </c>
      <c r="D260">
        <v>293.7</v>
      </c>
      <c r="E260" s="1" t="s">
        <v>33</v>
      </c>
    </row>
    <row r="261" spans="1:5" ht="30" x14ac:dyDescent="0.25">
      <c r="A261" s="33">
        <v>44850.481516203705</v>
      </c>
      <c r="B261" s="1" t="s">
        <v>561</v>
      </c>
      <c r="C261">
        <v>500</v>
      </c>
      <c r="D261">
        <v>489.5</v>
      </c>
      <c r="E261" s="52" t="s">
        <v>562</v>
      </c>
    </row>
    <row r="262" spans="1:5" ht="15" x14ac:dyDescent="0.25">
      <c r="A262" s="33">
        <v>44850.50408564815</v>
      </c>
      <c r="B262" s="1" t="s">
        <v>563</v>
      </c>
      <c r="C262">
        <v>1000</v>
      </c>
      <c r="D262">
        <v>979</v>
      </c>
      <c r="E262" s="1" t="s">
        <v>526</v>
      </c>
    </row>
    <row r="263" spans="1:5" ht="15" x14ac:dyDescent="0.25">
      <c r="A263" s="33">
        <v>44850.557500000003</v>
      </c>
      <c r="B263" s="1" t="s">
        <v>188</v>
      </c>
      <c r="C263">
        <v>100</v>
      </c>
      <c r="D263">
        <v>96.1</v>
      </c>
      <c r="E263" s="1" t="s">
        <v>7</v>
      </c>
    </row>
    <row r="264" spans="1:5" ht="15" x14ac:dyDescent="0.25">
      <c r="A264" s="33">
        <v>44850.566423611112</v>
      </c>
      <c r="B264" s="1" t="s">
        <v>564</v>
      </c>
      <c r="C264">
        <v>5000</v>
      </c>
      <c r="D264">
        <v>4895</v>
      </c>
      <c r="E264" s="1" t="s">
        <v>526</v>
      </c>
    </row>
    <row r="265" spans="1:5" ht="15" x14ac:dyDescent="0.25">
      <c r="A265" s="33">
        <v>44850.603078703702</v>
      </c>
      <c r="B265" s="1" t="s">
        <v>565</v>
      </c>
      <c r="C265">
        <v>100</v>
      </c>
      <c r="D265">
        <v>96.1</v>
      </c>
      <c r="E265" s="1" t="s">
        <v>170</v>
      </c>
    </row>
    <row r="266" spans="1:5" ht="15" x14ac:dyDescent="0.25">
      <c r="A266" s="33">
        <v>44850.656099537038</v>
      </c>
      <c r="B266" s="1" t="s">
        <v>566</v>
      </c>
      <c r="C266">
        <v>100</v>
      </c>
      <c r="D266">
        <v>96.1</v>
      </c>
      <c r="E266" s="1" t="s">
        <v>170</v>
      </c>
    </row>
    <row r="267" spans="1:5" ht="15" x14ac:dyDescent="0.25">
      <c r="A267" s="33">
        <v>44850.701851851853</v>
      </c>
      <c r="B267" s="1" t="s">
        <v>567</v>
      </c>
      <c r="C267">
        <v>300</v>
      </c>
      <c r="D267">
        <v>293.7</v>
      </c>
      <c r="E267" s="1" t="s">
        <v>526</v>
      </c>
    </row>
    <row r="268" spans="1:5" ht="15" x14ac:dyDescent="0.25">
      <c r="A268" s="33">
        <v>44850.716979166667</v>
      </c>
      <c r="B268" s="1" t="s">
        <v>568</v>
      </c>
      <c r="C268">
        <v>100</v>
      </c>
      <c r="D268">
        <v>96.1</v>
      </c>
      <c r="E268" s="1" t="s">
        <v>526</v>
      </c>
    </row>
    <row r="269" spans="1:5" ht="15" x14ac:dyDescent="0.25">
      <c r="A269" s="33">
        <v>44850.756412037037</v>
      </c>
      <c r="B269" s="1" t="s">
        <v>569</v>
      </c>
      <c r="C269">
        <v>1000</v>
      </c>
      <c r="D269">
        <v>979</v>
      </c>
      <c r="E269" s="1" t="s">
        <v>526</v>
      </c>
    </row>
    <row r="270" spans="1:5" ht="15" x14ac:dyDescent="0.25">
      <c r="A270" s="33">
        <v>44850.761979166666</v>
      </c>
      <c r="B270" s="1" t="s">
        <v>570</v>
      </c>
      <c r="C270">
        <v>300</v>
      </c>
      <c r="D270">
        <v>293.7</v>
      </c>
      <c r="E270" s="1" t="s">
        <v>526</v>
      </c>
    </row>
    <row r="271" spans="1:5" ht="15" x14ac:dyDescent="0.25">
      <c r="A271" s="33">
        <v>44850.876215277778</v>
      </c>
      <c r="B271" s="1" t="s">
        <v>309</v>
      </c>
      <c r="C271">
        <v>300</v>
      </c>
      <c r="D271">
        <v>293.7</v>
      </c>
      <c r="E271" s="1" t="s">
        <v>7</v>
      </c>
    </row>
    <row r="272" spans="1:5" ht="15" x14ac:dyDescent="0.25">
      <c r="A272" s="33">
        <v>44850.898379629631</v>
      </c>
      <c r="B272" s="1" t="s">
        <v>78</v>
      </c>
      <c r="C272">
        <v>100</v>
      </c>
      <c r="D272">
        <v>96.1</v>
      </c>
      <c r="E272" s="1" t="s">
        <v>28</v>
      </c>
    </row>
    <row r="273" spans="1:5" ht="15" x14ac:dyDescent="0.25">
      <c r="A273" s="33">
        <v>44850.95045138889</v>
      </c>
      <c r="B273" s="1" t="s">
        <v>571</v>
      </c>
      <c r="C273">
        <v>1000</v>
      </c>
      <c r="D273">
        <v>979</v>
      </c>
      <c r="E273" s="1" t="s">
        <v>572</v>
      </c>
    </row>
    <row r="274" spans="1:5" ht="15" x14ac:dyDescent="0.25">
      <c r="A274" s="33">
        <v>44850.961435185185</v>
      </c>
      <c r="B274" s="1" t="s">
        <v>203</v>
      </c>
      <c r="C274">
        <v>100</v>
      </c>
      <c r="D274">
        <v>96.1</v>
      </c>
      <c r="E274" s="1" t="s">
        <v>7</v>
      </c>
    </row>
    <row r="275" spans="1:5" ht="30" x14ac:dyDescent="0.25">
      <c r="A275" s="33">
        <v>44850.98778935185</v>
      </c>
      <c r="B275" s="1" t="s">
        <v>573</v>
      </c>
      <c r="C275">
        <v>500</v>
      </c>
      <c r="D275">
        <v>489.5</v>
      </c>
      <c r="E275" s="52" t="s">
        <v>574</v>
      </c>
    </row>
    <row r="276" spans="1:5" ht="15" x14ac:dyDescent="0.25">
      <c r="A276" s="33">
        <v>44851.397048611114</v>
      </c>
      <c r="B276" s="1" t="s">
        <v>120</v>
      </c>
      <c r="C276">
        <v>1000</v>
      </c>
      <c r="D276">
        <v>979</v>
      </c>
      <c r="E276" s="1" t="s">
        <v>33</v>
      </c>
    </row>
    <row r="277" spans="1:5" ht="15" x14ac:dyDescent="0.25">
      <c r="A277" s="33">
        <v>44851.499259259261</v>
      </c>
      <c r="B277" s="1" t="s">
        <v>54</v>
      </c>
      <c r="C277">
        <v>100</v>
      </c>
      <c r="D277">
        <v>96.1</v>
      </c>
      <c r="E277" s="1" t="s">
        <v>30</v>
      </c>
    </row>
    <row r="278" spans="1:5" ht="15" x14ac:dyDescent="0.25">
      <c r="A278" s="33">
        <v>44851.501527777778</v>
      </c>
      <c r="B278" s="1" t="s">
        <v>270</v>
      </c>
      <c r="C278">
        <v>50</v>
      </c>
      <c r="D278">
        <v>46.1</v>
      </c>
      <c r="E278" s="1" t="s">
        <v>271</v>
      </c>
    </row>
    <row r="279" spans="1:5" ht="30" x14ac:dyDescent="0.25">
      <c r="A279" s="33">
        <v>44851.554479166669</v>
      </c>
      <c r="B279" s="1" t="s">
        <v>575</v>
      </c>
      <c r="C279">
        <v>700</v>
      </c>
      <c r="D279">
        <v>685.3</v>
      </c>
      <c r="E279" s="52" t="s">
        <v>576</v>
      </c>
    </row>
    <row r="280" spans="1:5" ht="15" x14ac:dyDescent="0.25">
      <c r="A280" s="33">
        <v>44851.562465277777</v>
      </c>
      <c r="B280" s="1" t="s">
        <v>136</v>
      </c>
      <c r="C280">
        <v>300</v>
      </c>
      <c r="D280">
        <v>293.7</v>
      </c>
      <c r="E280" s="1" t="s">
        <v>526</v>
      </c>
    </row>
    <row r="281" spans="1:5" ht="15" x14ac:dyDescent="0.25">
      <c r="A281" s="33">
        <v>44851.586041666669</v>
      </c>
      <c r="B281" s="1" t="s">
        <v>577</v>
      </c>
      <c r="C281">
        <v>1000</v>
      </c>
      <c r="D281">
        <v>979</v>
      </c>
      <c r="E281" s="1" t="s">
        <v>526</v>
      </c>
    </row>
    <row r="282" spans="1:5" ht="15" x14ac:dyDescent="0.25">
      <c r="A282" s="33">
        <v>44851.587418981479</v>
      </c>
      <c r="B282" s="1" t="s">
        <v>577</v>
      </c>
      <c r="C282">
        <v>300</v>
      </c>
      <c r="D282">
        <v>293.7</v>
      </c>
      <c r="E282" s="1" t="s">
        <v>259</v>
      </c>
    </row>
    <row r="283" spans="1:5" ht="15" x14ac:dyDescent="0.25">
      <c r="A283" s="33">
        <v>44851.588090277779</v>
      </c>
      <c r="B283" s="1" t="s">
        <v>577</v>
      </c>
      <c r="C283">
        <v>300</v>
      </c>
      <c r="D283">
        <v>293.7</v>
      </c>
      <c r="E283" s="1" t="s">
        <v>250</v>
      </c>
    </row>
    <row r="284" spans="1:5" ht="15" x14ac:dyDescent="0.25">
      <c r="A284" s="33">
        <v>44851.727083333331</v>
      </c>
      <c r="B284" s="1" t="s">
        <v>578</v>
      </c>
      <c r="C284">
        <v>1000</v>
      </c>
      <c r="D284">
        <v>979</v>
      </c>
      <c r="E284" s="1" t="s">
        <v>526</v>
      </c>
    </row>
    <row r="285" spans="1:5" ht="15" x14ac:dyDescent="0.25">
      <c r="A285" s="33">
        <v>44851.767152777778</v>
      </c>
      <c r="B285" s="1" t="s">
        <v>579</v>
      </c>
      <c r="C285">
        <v>1000</v>
      </c>
      <c r="D285">
        <v>979</v>
      </c>
      <c r="E285" s="1" t="s">
        <v>526</v>
      </c>
    </row>
    <row r="286" spans="1:5" ht="15" x14ac:dyDescent="0.25">
      <c r="A286" s="33">
        <v>44851.812071759261</v>
      </c>
      <c r="B286" s="1" t="s">
        <v>114</v>
      </c>
      <c r="C286">
        <v>100</v>
      </c>
      <c r="D286">
        <v>96.1</v>
      </c>
      <c r="E286" s="1" t="s">
        <v>30</v>
      </c>
    </row>
    <row r="287" spans="1:5" ht="15" x14ac:dyDescent="0.25">
      <c r="A287" s="33">
        <v>44851.912962962961</v>
      </c>
      <c r="B287" s="1" t="s">
        <v>400</v>
      </c>
      <c r="C287">
        <v>300</v>
      </c>
      <c r="D287">
        <v>293.7</v>
      </c>
      <c r="E287" s="1" t="s">
        <v>259</v>
      </c>
    </row>
    <row r="288" spans="1:5" ht="15" x14ac:dyDescent="0.25">
      <c r="A288" s="33">
        <v>44851.943819444445</v>
      </c>
      <c r="B288" s="1" t="s">
        <v>543</v>
      </c>
      <c r="C288">
        <v>500</v>
      </c>
      <c r="D288">
        <v>489.5</v>
      </c>
      <c r="E288" s="1" t="s">
        <v>580</v>
      </c>
    </row>
    <row r="289" spans="1:5" ht="15" x14ac:dyDescent="0.25">
      <c r="A289" s="33">
        <v>44851.988229166665</v>
      </c>
      <c r="B289" s="1" t="s">
        <v>581</v>
      </c>
      <c r="C289">
        <v>300</v>
      </c>
      <c r="D289">
        <v>293.7</v>
      </c>
      <c r="E289" s="52" t="s">
        <v>582</v>
      </c>
    </row>
    <row r="290" spans="1:5" ht="15" x14ac:dyDescent="0.25">
      <c r="A290" s="33">
        <v>44851.988229166665</v>
      </c>
      <c r="B290" s="1" t="s">
        <v>583</v>
      </c>
      <c r="C290">
        <v>500</v>
      </c>
      <c r="D290">
        <v>489.5</v>
      </c>
      <c r="E290" s="1" t="s">
        <v>170</v>
      </c>
    </row>
    <row r="291" spans="1:5" ht="15" x14ac:dyDescent="0.25">
      <c r="A291" s="33">
        <v>44852.385416666664</v>
      </c>
      <c r="B291" s="1" t="s">
        <v>270</v>
      </c>
      <c r="C291">
        <v>50</v>
      </c>
      <c r="D291">
        <v>46.1</v>
      </c>
      <c r="E291" s="1" t="s">
        <v>271</v>
      </c>
    </row>
    <row r="292" spans="1:5" ht="15" x14ac:dyDescent="0.25">
      <c r="A292" s="33">
        <v>44852.399016203701</v>
      </c>
      <c r="B292" s="1" t="s">
        <v>584</v>
      </c>
      <c r="C292">
        <v>100</v>
      </c>
      <c r="D292">
        <v>96.1</v>
      </c>
      <c r="E292" s="1" t="s">
        <v>91</v>
      </c>
    </row>
    <row r="293" spans="1:5" ht="15" x14ac:dyDescent="0.25">
      <c r="A293" s="33">
        <v>44852.426493055558</v>
      </c>
      <c r="B293" s="1" t="s">
        <v>585</v>
      </c>
      <c r="C293">
        <v>7000</v>
      </c>
      <c r="D293">
        <v>6853</v>
      </c>
      <c r="E293" s="52" t="s">
        <v>586</v>
      </c>
    </row>
    <row r="294" spans="1:5" ht="15" x14ac:dyDescent="0.25">
      <c r="A294" s="33">
        <v>44852.499791666669</v>
      </c>
      <c r="B294" s="1" t="s">
        <v>587</v>
      </c>
      <c r="C294">
        <v>3000</v>
      </c>
      <c r="D294">
        <v>2937</v>
      </c>
      <c r="E294" s="1" t="s">
        <v>526</v>
      </c>
    </row>
    <row r="295" spans="1:5" ht="15" x14ac:dyDescent="0.25">
      <c r="A295" s="33">
        <v>44852.519976851851</v>
      </c>
      <c r="B295" s="1" t="s">
        <v>543</v>
      </c>
      <c r="C295">
        <v>500</v>
      </c>
      <c r="D295">
        <v>489.5</v>
      </c>
      <c r="E295" s="1" t="s">
        <v>580</v>
      </c>
    </row>
    <row r="296" spans="1:5" ht="15" x14ac:dyDescent="0.25">
      <c r="A296" s="33">
        <v>44852.528148148151</v>
      </c>
      <c r="B296" s="1" t="s">
        <v>53</v>
      </c>
      <c r="C296">
        <v>100</v>
      </c>
      <c r="D296">
        <v>96.1</v>
      </c>
      <c r="E296" s="1" t="s">
        <v>28</v>
      </c>
    </row>
    <row r="297" spans="1:5" ht="15" x14ac:dyDescent="0.25">
      <c r="A297" s="33">
        <v>44852.603564814817</v>
      </c>
      <c r="B297" s="1" t="s">
        <v>588</v>
      </c>
      <c r="C297">
        <v>500</v>
      </c>
      <c r="D297">
        <v>489.5</v>
      </c>
      <c r="E297" s="1" t="s">
        <v>589</v>
      </c>
    </row>
    <row r="298" spans="1:5" ht="15" x14ac:dyDescent="0.25">
      <c r="A298" s="33">
        <v>44852.634814814817</v>
      </c>
      <c r="B298" s="1" t="s">
        <v>297</v>
      </c>
      <c r="C298">
        <v>200</v>
      </c>
      <c r="D298">
        <v>195.8</v>
      </c>
      <c r="E298" s="1" t="s">
        <v>271</v>
      </c>
    </row>
    <row r="299" spans="1:5" ht="15" x14ac:dyDescent="0.25">
      <c r="A299" s="33">
        <v>44852.699178240742</v>
      </c>
      <c r="B299" s="1" t="s">
        <v>92</v>
      </c>
      <c r="C299">
        <v>100</v>
      </c>
      <c r="D299">
        <v>96.1</v>
      </c>
      <c r="E299" s="1" t="s">
        <v>30</v>
      </c>
    </row>
    <row r="300" spans="1:5" ht="15" x14ac:dyDescent="0.25">
      <c r="A300" s="33">
        <v>44852.707175925927</v>
      </c>
      <c r="B300" s="1" t="s">
        <v>590</v>
      </c>
      <c r="C300">
        <v>500</v>
      </c>
      <c r="D300">
        <v>489.5</v>
      </c>
      <c r="E300" s="1" t="s">
        <v>526</v>
      </c>
    </row>
    <row r="301" spans="1:5" ht="15" x14ac:dyDescent="0.25">
      <c r="A301" s="33">
        <v>44852.74181712963</v>
      </c>
      <c r="B301" s="1" t="s">
        <v>52</v>
      </c>
      <c r="C301">
        <v>300</v>
      </c>
      <c r="D301">
        <v>293.7</v>
      </c>
      <c r="E301" s="1" t="s">
        <v>7</v>
      </c>
    </row>
    <row r="302" spans="1:5" ht="15" x14ac:dyDescent="0.25">
      <c r="A302" s="33">
        <v>44852.749131944445</v>
      </c>
      <c r="B302" s="1" t="s">
        <v>591</v>
      </c>
      <c r="C302">
        <v>100</v>
      </c>
      <c r="D302">
        <v>96.1</v>
      </c>
      <c r="E302" s="1" t="s">
        <v>29</v>
      </c>
    </row>
    <row r="303" spans="1:5" ht="15" x14ac:dyDescent="0.25">
      <c r="A303" s="33">
        <v>44852.757581018515</v>
      </c>
      <c r="B303" s="1" t="s">
        <v>591</v>
      </c>
      <c r="C303">
        <v>1000</v>
      </c>
      <c r="D303">
        <v>979</v>
      </c>
      <c r="E303" s="1" t="s">
        <v>29</v>
      </c>
    </row>
    <row r="304" spans="1:5" ht="15" x14ac:dyDescent="0.25">
      <c r="A304" s="33">
        <v>44852.766388888886</v>
      </c>
      <c r="B304" s="1" t="s">
        <v>592</v>
      </c>
      <c r="C304">
        <v>40</v>
      </c>
      <c r="D304">
        <v>36.1</v>
      </c>
      <c r="E304" s="1" t="s">
        <v>170</v>
      </c>
    </row>
    <row r="305" spans="1:5" ht="15" x14ac:dyDescent="0.25">
      <c r="A305" s="33">
        <v>44852.804583333331</v>
      </c>
      <c r="B305" s="1" t="s">
        <v>593</v>
      </c>
      <c r="C305">
        <v>500</v>
      </c>
      <c r="D305">
        <v>489.5</v>
      </c>
      <c r="E305" s="1" t="s">
        <v>6</v>
      </c>
    </row>
    <row r="306" spans="1:5" ht="15" x14ac:dyDescent="0.25">
      <c r="A306" s="33">
        <v>44852.828449074077</v>
      </c>
      <c r="B306" s="1" t="s">
        <v>594</v>
      </c>
      <c r="C306">
        <v>1000</v>
      </c>
      <c r="D306">
        <v>979</v>
      </c>
      <c r="E306" s="1" t="s">
        <v>526</v>
      </c>
    </row>
    <row r="307" spans="1:5" ht="15" x14ac:dyDescent="0.25">
      <c r="A307" s="33">
        <v>44852.854837962965</v>
      </c>
      <c r="B307" s="1" t="s">
        <v>313</v>
      </c>
      <c r="C307">
        <v>500</v>
      </c>
      <c r="D307">
        <v>489.5</v>
      </c>
      <c r="E307" s="1" t="s">
        <v>314</v>
      </c>
    </row>
    <row r="308" spans="1:5" ht="15" x14ac:dyDescent="0.25">
      <c r="A308" s="33">
        <v>44852.880289351851</v>
      </c>
      <c r="B308" s="1" t="s">
        <v>93</v>
      </c>
      <c r="C308">
        <v>500</v>
      </c>
      <c r="D308">
        <v>489.5</v>
      </c>
      <c r="E308" s="1" t="s">
        <v>7</v>
      </c>
    </row>
    <row r="309" spans="1:5" ht="15" x14ac:dyDescent="0.25">
      <c r="A309" s="33">
        <v>44852.904722222222</v>
      </c>
      <c r="B309" s="1" t="s">
        <v>464</v>
      </c>
      <c r="C309">
        <v>1000</v>
      </c>
      <c r="D309">
        <v>979</v>
      </c>
      <c r="E309" s="1" t="s">
        <v>526</v>
      </c>
    </row>
    <row r="310" spans="1:5" ht="15" x14ac:dyDescent="0.25">
      <c r="A310" s="33">
        <v>44852.953622685185</v>
      </c>
      <c r="B310" s="1" t="s">
        <v>35</v>
      </c>
      <c r="C310">
        <v>50</v>
      </c>
      <c r="D310">
        <v>46.1</v>
      </c>
      <c r="E310" s="1" t="s">
        <v>7</v>
      </c>
    </row>
    <row r="311" spans="1:5" ht="15" x14ac:dyDescent="0.25">
      <c r="A311" s="33">
        <v>44852.956412037034</v>
      </c>
      <c r="B311" s="1" t="s">
        <v>163</v>
      </c>
      <c r="C311">
        <v>1000</v>
      </c>
      <c r="D311">
        <v>979</v>
      </c>
      <c r="E311" s="1" t="s">
        <v>170</v>
      </c>
    </row>
    <row r="312" spans="1:5" ht="30" x14ac:dyDescent="0.25">
      <c r="A312" s="33">
        <v>44852.991342592592</v>
      </c>
      <c r="B312" s="1" t="s">
        <v>220</v>
      </c>
      <c r="C312">
        <v>300</v>
      </c>
      <c r="D312">
        <v>293.7</v>
      </c>
      <c r="E312" s="52" t="s">
        <v>221</v>
      </c>
    </row>
    <row r="313" spans="1:5" ht="15" x14ac:dyDescent="0.25">
      <c r="A313" s="33">
        <v>44853.021736111114</v>
      </c>
      <c r="B313" s="1" t="s">
        <v>595</v>
      </c>
      <c r="C313">
        <v>1000</v>
      </c>
      <c r="D313">
        <v>979</v>
      </c>
      <c r="E313" s="1" t="s">
        <v>526</v>
      </c>
    </row>
    <row r="314" spans="1:5" ht="15" x14ac:dyDescent="0.25">
      <c r="A314" s="33">
        <v>44853.335219907407</v>
      </c>
      <c r="B314" s="1" t="s">
        <v>319</v>
      </c>
      <c r="C314">
        <v>100</v>
      </c>
      <c r="D314">
        <v>96.1</v>
      </c>
      <c r="E314" s="1" t="s">
        <v>526</v>
      </c>
    </row>
    <row r="315" spans="1:5" ht="15" x14ac:dyDescent="0.25">
      <c r="A315" s="33">
        <v>44853.340509259258</v>
      </c>
      <c r="B315" s="1" t="s">
        <v>234</v>
      </c>
      <c r="C315">
        <v>5000</v>
      </c>
      <c r="D315">
        <v>4895</v>
      </c>
      <c r="E315" s="1" t="s">
        <v>6</v>
      </c>
    </row>
    <row r="316" spans="1:5" ht="15" x14ac:dyDescent="0.25">
      <c r="A316" s="33">
        <v>44853.403726851851</v>
      </c>
      <c r="B316" s="1" t="s">
        <v>270</v>
      </c>
      <c r="C316">
        <v>50</v>
      </c>
      <c r="D316">
        <v>46.1</v>
      </c>
      <c r="E316" s="1" t="s">
        <v>271</v>
      </c>
    </row>
    <row r="317" spans="1:5" ht="15" x14ac:dyDescent="0.25">
      <c r="A317" s="33">
        <v>44853.447314814817</v>
      </c>
      <c r="B317" s="1" t="s">
        <v>596</v>
      </c>
      <c r="C317">
        <v>500</v>
      </c>
      <c r="D317">
        <v>489.5</v>
      </c>
      <c r="E317" s="1" t="s">
        <v>526</v>
      </c>
    </row>
    <row r="318" spans="1:5" ht="15" x14ac:dyDescent="0.25">
      <c r="A318" s="33">
        <v>44853.447708333333</v>
      </c>
      <c r="B318" s="1" t="s">
        <v>51</v>
      </c>
      <c r="C318">
        <v>100</v>
      </c>
      <c r="D318">
        <v>96.1</v>
      </c>
      <c r="E318" s="1" t="s">
        <v>40</v>
      </c>
    </row>
    <row r="319" spans="1:5" ht="15" x14ac:dyDescent="0.25">
      <c r="A319" s="33">
        <v>44853.559849537036</v>
      </c>
      <c r="B319" s="1" t="s">
        <v>597</v>
      </c>
      <c r="C319">
        <v>500</v>
      </c>
      <c r="D319">
        <v>489.5</v>
      </c>
      <c r="E319" s="1" t="s">
        <v>598</v>
      </c>
    </row>
    <row r="320" spans="1:5" ht="15" x14ac:dyDescent="0.25">
      <c r="A320" s="33">
        <v>44853.604409722226</v>
      </c>
      <c r="B320" s="1" t="s">
        <v>599</v>
      </c>
      <c r="C320">
        <v>300</v>
      </c>
      <c r="D320">
        <v>293.7</v>
      </c>
      <c r="E320" s="1" t="s">
        <v>600</v>
      </c>
    </row>
    <row r="321" spans="1:5" ht="15" x14ac:dyDescent="0.25">
      <c r="A321" s="33">
        <v>44853.679988425924</v>
      </c>
      <c r="B321" s="1" t="s">
        <v>601</v>
      </c>
      <c r="C321">
        <v>1000</v>
      </c>
      <c r="D321">
        <v>979</v>
      </c>
      <c r="E321" s="1" t="s">
        <v>526</v>
      </c>
    </row>
    <row r="322" spans="1:5" ht="15" x14ac:dyDescent="0.25">
      <c r="A322" s="33">
        <v>44853.694027777776</v>
      </c>
      <c r="B322" s="1" t="s">
        <v>206</v>
      </c>
      <c r="C322">
        <v>300</v>
      </c>
      <c r="D322">
        <v>293.7</v>
      </c>
      <c r="E322" s="1" t="s">
        <v>7</v>
      </c>
    </row>
    <row r="323" spans="1:5" ht="15" x14ac:dyDescent="0.25">
      <c r="A323" s="33">
        <v>44853.721180555556</v>
      </c>
      <c r="B323" s="1" t="s">
        <v>84</v>
      </c>
      <c r="C323">
        <v>100</v>
      </c>
      <c r="D323">
        <v>96.1</v>
      </c>
      <c r="E323" s="1" t="s">
        <v>7</v>
      </c>
    </row>
    <row r="324" spans="1:5" ht="15" x14ac:dyDescent="0.25">
      <c r="A324" s="33">
        <v>44853.792939814812</v>
      </c>
      <c r="B324" s="1" t="s">
        <v>60</v>
      </c>
      <c r="C324">
        <v>300</v>
      </c>
      <c r="D324">
        <v>293.7</v>
      </c>
      <c r="E324" s="1" t="s">
        <v>222</v>
      </c>
    </row>
    <row r="325" spans="1:5" ht="15" x14ac:dyDescent="0.25">
      <c r="A325" s="33">
        <v>44853.804363425923</v>
      </c>
      <c r="B325" s="1" t="s">
        <v>602</v>
      </c>
      <c r="C325">
        <v>500</v>
      </c>
      <c r="D325">
        <v>489.5</v>
      </c>
      <c r="E325" s="1" t="s">
        <v>603</v>
      </c>
    </row>
    <row r="326" spans="1:5" ht="15" x14ac:dyDescent="0.25">
      <c r="A326" s="33">
        <v>44853.829953703702</v>
      </c>
      <c r="B326" s="1" t="s">
        <v>604</v>
      </c>
      <c r="C326">
        <v>700</v>
      </c>
      <c r="D326">
        <v>685.3</v>
      </c>
      <c r="E326" s="1" t="s">
        <v>521</v>
      </c>
    </row>
    <row r="327" spans="1:5" ht="15" x14ac:dyDescent="0.25">
      <c r="A327" s="33">
        <v>44853.853865740741</v>
      </c>
      <c r="B327" s="1" t="s">
        <v>605</v>
      </c>
      <c r="C327">
        <v>300</v>
      </c>
      <c r="D327">
        <v>293.7</v>
      </c>
      <c r="E327" s="52" t="s">
        <v>606</v>
      </c>
    </row>
    <row r="328" spans="1:5" ht="15" x14ac:dyDescent="0.25">
      <c r="A328" s="33">
        <v>44853.908101851855</v>
      </c>
      <c r="B328" s="1" t="s">
        <v>607</v>
      </c>
      <c r="C328">
        <v>2000</v>
      </c>
      <c r="D328">
        <v>1958</v>
      </c>
      <c r="E328" s="1" t="s">
        <v>521</v>
      </c>
    </row>
    <row r="329" spans="1:5" ht="15" x14ac:dyDescent="0.25">
      <c r="A329" s="33">
        <v>44853.909120370372</v>
      </c>
      <c r="B329" s="1" t="s">
        <v>608</v>
      </c>
      <c r="C329">
        <v>300</v>
      </c>
      <c r="D329">
        <v>293.7</v>
      </c>
      <c r="E329" s="1" t="s">
        <v>526</v>
      </c>
    </row>
    <row r="330" spans="1:5" ht="15" x14ac:dyDescent="0.25">
      <c r="A330" s="33">
        <v>44853.983518518522</v>
      </c>
      <c r="B330" s="1" t="s">
        <v>189</v>
      </c>
      <c r="C330">
        <v>100</v>
      </c>
      <c r="D330">
        <v>96.1</v>
      </c>
      <c r="E330" s="1" t="s">
        <v>190</v>
      </c>
    </row>
    <row r="331" spans="1:5" ht="15" x14ac:dyDescent="0.25">
      <c r="A331" s="33">
        <v>44854.106145833335</v>
      </c>
      <c r="B331" s="1" t="s">
        <v>269</v>
      </c>
      <c r="C331">
        <v>3000</v>
      </c>
      <c r="D331">
        <v>2937</v>
      </c>
      <c r="E331" s="1" t="s">
        <v>250</v>
      </c>
    </row>
    <row r="332" spans="1:5" ht="15" x14ac:dyDescent="0.25">
      <c r="A332" s="33">
        <v>44854.316782407404</v>
      </c>
      <c r="B332" s="1" t="s">
        <v>609</v>
      </c>
      <c r="C332">
        <v>300</v>
      </c>
      <c r="D332">
        <v>293.7</v>
      </c>
      <c r="E332" s="1" t="s">
        <v>526</v>
      </c>
    </row>
    <row r="333" spans="1:5" ht="15" x14ac:dyDescent="0.25">
      <c r="A333" s="33">
        <v>44854.331134259257</v>
      </c>
      <c r="B333" s="1" t="s">
        <v>233</v>
      </c>
      <c r="C333">
        <v>300</v>
      </c>
      <c r="D333">
        <v>293.7</v>
      </c>
      <c r="E333" s="1" t="s">
        <v>315</v>
      </c>
    </row>
    <row r="334" spans="1:5" ht="30" x14ac:dyDescent="0.25">
      <c r="A334" s="33">
        <v>44854.338263888887</v>
      </c>
      <c r="B334" s="1" t="s">
        <v>610</v>
      </c>
      <c r="C334">
        <v>100</v>
      </c>
      <c r="D334">
        <v>96.1</v>
      </c>
      <c r="E334" s="52" t="s">
        <v>611</v>
      </c>
    </row>
    <row r="335" spans="1:5" ht="15" x14ac:dyDescent="0.25">
      <c r="A335" s="33">
        <v>44854.341400462959</v>
      </c>
      <c r="B335" s="1" t="s">
        <v>612</v>
      </c>
      <c r="C335">
        <v>500</v>
      </c>
      <c r="D335">
        <v>489.5</v>
      </c>
      <c r="E335" s="1" t="s">
        <v>250</v>
      </c>
    </row>
    <row r="336" spans="1:5" ht="15" x14ac:dyDescent="0.25">
      <c r="A336" s="33">
        <v>44854.347731481481</v>
      </c>
      <c r="B336" s="1" t="s">
        <v>270</v>
      </c>
      <c r="C336">
        <v>50</v>
      </c>
      <c r="D336">
        <v>46.1</v>
      </c>
      <c r="E336" s="1" t="s">
        <v>271</v>
      </c>
    </row>
    <row r="337" spans="1:5" ht="15" x14ac:dyDescent="0.25">
      <c r="A337" s="33">
        <v>44854.474166666667</v>
      </c>
      <c r="B337" s="1" t="s">
        <v>175</v>
      </c>
      <c r="C337">
        <v>100</v>
      </c>
      <c r="D337">
        <v>96.1</v>
      </c>
      <c r="E337" s="1" t="s">
        <v>526</v>
      </c>
    </row>
    <row r="338" spans="1:5" ht="15" x14ac:dyDescent="0.25">
      <c r="A338" s="33">
        <v>44854.534317129626</v>
      </c>
      <c r="B338" s="1" t="s">
        <v>89</v>
      </c>
      <c r="C338">
        <v>100</v>
      </c>
      <c r="D338">
        <v>96.1</v>
      </c>
      <c r="E338" s="1" t="s">
        <v>36</v>
      </c>
    </row>
    <row r="339" spans="1:5" ht="15" x14ac:dyDescent="0.25">
      <c r="A339" s="33">
        <v>44854.6171875</v>
      </c>
      <c r="B339" s="1" t="s">
        <v>279</v>
      </c>
      <c r="C339">
        <v>2000</v>
      </c>
      <c r="D339">
        <v>1958</v>
      </c>
      <c r="E339" s="1" t="s">
        <v>521</v>
      </c>
    </row>
    <row r="340" spans="1:5" ht="15" x14ac:dyDescent="0.25">
      <c r="A340" s="33">
        <v>44854.638819444444</v>
      </c>
      <c r="B340" s="1" t="s">
        <v>613</v>
      </c>
      <c r="C340">
        <v>5000</v>
      </c>
      <c r="D340">
        <v>4895</v>
      </c>
      <c r="E340" s="1" t="s">
        <v>6</v>
      </c>
    </row>
    <row r="341" spans="1:5" ht="15" x14ac:dyDescent="0.25">
      <c r="A341" s="33">
        <v>44854.643969907411</v>
      </c>
      <c r="B341" s="1" t="s">
        <v>79</v>
      </c>
      <c r="C341">
        <v>300</v>
      </c>
      <c r="D341">
        <v>293.7</v>
      </c>
      <c r="E341" s="1" t="s">
        <v>7</v>
      </c>
    </row>
    <row r="342" spans="1:5" ht="15" x14ac:dyDescent="0.25">
      <c r="A342" s="33">
        <v>44854.648877314816</v>
      </c>
      <c r="B342" s="1" t="s">
        <v>191</v>
      </c>
      <c r="C342">
        <v>300</v>
      </c>
      <c r="D342">
        <v>293.7</v>
      </c>
      <c r="E342" s="1" t="s">
        <v>7</v>
      </c>
    </row>
    <row r="343" spans="1:5" ht="15" x14ac:dyDescent="0.25">
      <c r="A343" s="33">
        <v>44854.690775462965</v>
      </c>
      <c r="B343" s="1" t="s">
        <v>122</v>
      </c>
      <c r="C343">
        <v>300</v>
      </c>
      <c r="D343">
        <v>293.7</v>
      </c>
      <c r="E343" s="1" t="s">
        <v>131</v>
      </c>
    </row>
    <row r="344" spans="1:5" ht="15" x14ac:dyDescent="0.25">
      <c r="A344" s="33">
        <v>44854.700810185182</v>
      </c>
      <c r="B344" s="1" t="s">
        <v>127</v>
      </c>
      <c r="C344">
        <v>31</v>
      </c>
      <c r="D344">
        <v>27.1</v>
      </c>
      <c r="E344" s="1" t="s">
        <v>7</v>
      </c>
    </row>
    <row r="345" spans="1:5" ht="15" x14ac:dyDescent="0.25">
      <c r="A345" s="33">
        <v>44854.779583333337</v>
      </c>
      <c r="B345" s="1" t="s">
        <v>614</v>
      </c>
      <c r="C345">
        <v>500</v>
      </c>
      <c r="D345">
        <v>489.5</v>
      </c>
      <c r="E345" s="1" t="s">
        <v>526</v>
      </c>
    </row>
    <row r="346" spans="1:5" ht="15" x14ac:dyDescent="0.25">
      <c r="A346" s="33">
        <v>44854.869826388887</v>
      </c>
      <c r="B346" s="1" t="s">
        <v>111</v>
      </c>
      <c r="C346">
        <v>1000</v>
      </c>
      <c r="D346">
        <v>979</v>
      </c>
      <c r="E346" s="1" t="s">
        <v>33</v>
      </c>
    </row>
    <row r="347" spans="1:5" ht="15" x14ac:dyDescent="0.25">
      <c r="A347" s="33">
        <v>44854.886550925927</v>
      </c>
      <c r="B347" s="1" t="s">
        <v>615</v>
      </c>
      <c r="C347">
        <v>1000</v>
      </c>
      <c r="D347">
        <v>979</v>
      </c>
      <c r="E347" s="1" t="s">
        <v>616</v>
      </c>
    </row>
    <row r="348" spans="1:5" ht="15" x14ac:dyDescent="0.25">
      <c r="A348" s="33">
        <v>44854.890648148146</v>
      </c>
      <c r="B348" s="1" t="s">
        <v>617</v>
      </c>
      <c r="C348">
        <v>500</v>
      </c>
      <c r="D348">
        <v>489.5</v>
      </c>
      <c r="E348" s="1" t="s">
        <v>526</v>
      </c>
    </row>
    <row r="349" spans="1:5" ht="15" x14ac:dyDescent="0.25">
      <c r="A349" s="33">
        <v>44854.897326388891</v>
      </c>
      <c r="B349" s="1" t="s">
        <v>302</v>
      </c>
      <c r="C349">
        <v>1000</v>
      </c>
      <c r="D349">
        <v>979</v>
      </c>
      <c r="E349" s="1" t="s">
        <v>526</v>
      </c>
    </row>
    <row r="350" spans="1:5" ht="15" x14ac:dyDescent="0.25">
      <c r="A350" s="33">
        <v>44854.898043981484</v>
      </c>
      <c r="B350" s="1" t="s">
        <v>618</v>
      </c>
      <c r="C350">
        <v>1000</v>
      </c>
      <c r="D350">
        <v>979</v>
      </c>
      <c r="E350" s="1" t="s">
        <v>526</v>
      </c>
    </row>
    <row r="351" spans="1:5" ht="15" x14ac:dyDescent="0.25">
      <c r="A351" s="33">
        <v>44854.980844907404</v>
      </c>
      <c r="B351" s="1" t="s">
        <v>619</v>
      </c>
      <c r="C351">
        <v>500</v>
      </c>
      <c r="D351">
        <v>489.5</v>
      </c>
      <c r="E351" s="1" t="s">
        <v>620</v>
      </c>
    </row>
    <row r="352" spans="1:5" ht="15" x14ac:dyDescent="0.25">
      <c r="A352" s="33">
        <v>44854.993796296294</v>
      </c>
      <c r="B352" s="1" t="s">
        <v>128</v>
      </c>
      <c r="C352">
        <v>100</v>
      </c>
      <c r="D352">
        <v>96.1</v>
      </c>
      <c r="E352" s="1" t="s">
        <v>7</v>
      </c>
    </row>
    <row r="353" spans="1:5" ht="15" x14ac:dyDescent="0.25">
      <c r="A353" s="33">
        <v>44855.01934027778</v>
      </c>
      <c r="B353" s="1" t="s">
        <v>621</v>
      </c>
      <c r="C353">
        <v>500</v>
      </c>
      <c r="D353">
        <v>489.5</v>
      </c>
      <c r="E353" s="1" t="s">
        <v>526</v>
      </c>
    </row>
    <row r="354" spans="1:5" ht="15" x14ac:dyDescent="0.25">
      <c r="A354" s="33">
        <v>44855.024583333332</v>
      </c>
      <c r="B354" s="1" t="s">
        <v>192</v>
      </c>
      <c r="C354">
        <v>500</v>
      </c>
      <c r="D354">
        <v>489.5</v>
      </c>
      <c r="E354" s="1" t="s">
        <v>41</v>
      </c>
    </row>
    <row r="355" spans="1:5" ht="15" x14ac:dyDescent="0.25">
      <c r="A355" s="33">
        <v>44855.06422453704</v>
      </c>
      <c r="B355" s="1" t="s">
        <v>622</v>
      </c>
      <c r="C355">
        <v>400</v>
      </c>
      <c r="D355">
        <v>391.6</v>
      </c>
      <c r="E355" s="1" t="s">
        <v>521</v>
      </c>
    </row>
    <row r="356" spans="1:5" ht="15" x14ac:dyDescent="0.25">
      <c r="A356" s="33">
        <v>44855.151655092595</v>
      </c>
      <c r="B356" s="1" t="s">
        <v>129</v>
      </c>
      <c r="C356">
        <v>200</v>
      </c>
      <c r="D356">
        <v>195.8</v>
      </c>
      <c r="E356" s="1" t="s">
        <v>7</v>
      </c>
    </row>
    <row r="357" spans="1:5" ht="15" x14ac:dyDescent="0.25">
      <c r="A357" s="33">
        <v>44855.37771990741</v>
      </c>
      <c r="B357" s="1" t="s">
        <v>171</v>
      </c>
      <c r="C357">
        <v>300</v>
      </c>
      <c r="D357">
        <v>293.7</v>
      </c>
      <c r="E357" s="1" t="s">
        <v>30</v>
      </c>
    </row>
    <row r="358" spans="1:5" ht="15" x14ac:dyDescent="0.25">
      <c r="A358" s="33">
        <v>44855.381840277776</v>
      </c>
      <c r="B358" s="1" t="s">
        <v>623</v>
      </c>
      <c r="C358">
        <v>300</v>
      </c>
      <c r="D358">
        <v>293.7</v>
      </c>
      <c r="E358" s="1" t="s">
        <v>250</v>
      </c>
    </row>
    <row r="359" spans="1:5" ht="15" x14ac:dyDescent="0.25">
      <c r="A359" s="33">
        <v>44855.396273148152</v>
      </c>
      <c r="B359" s="1" t="s">
        <v>270</v>
      </c>
      <c r="C359">
        <v>50</v>
      </c>
      <c r="D359">
        <v>46.1</v>
      </c>
      <c r="E359" s="1" t="s">
        <v>271</v>
      </c>
    </row>
    <row r="360" spans="1:5" ht="15" x14ac:dyDescent="0.25">
      <c r="A360" s="33">
        <v>44855.471504629626</v>
      </c>
      <c r="B360" s="1" t="s">
        <v>624</v>
      </c>
      <c r="C360">
        <v>3000</v>
      </c>
      <c r="D360">
        <v>2937</v>
      </c>
      <c r="E360" s="52" t="s">
        <v>625</v>
      </c>
    </row>
    <row r="361" spans="1:5" ht="15" x14ac:dyDescent="0.25">
      <c r="A361" s="33">
        <v>44855.482233796298</v>
      </c>
      <c r="B361" s="1" t="s">
        <v>50</v>
      </c>
      <c r="C361">
        <v>100</v>
      </c>
      <c r="D361">
        <v>96.1</v>
      </c>
      <c r="E361" s="1" t="s">
        <v>7</v>
      </c>
    </row>
    <row r="362" spans="1:5" ht="15" x14ac:dyDescent="0.25">
      <c r="A362" s="33">
        <v>44855.547280092593</v>
      </c>
      <c r="B362" s="1" t="s">
        <v>626</v>
      </c>
      <c r="C362">
        <v>50000</v>
      </c>
      <c r="D362">
        <v>48950</v>
      </c>
      <c r="E362" s="1" t="s">
        <v>521</v>
      </c>
    </row>
    <row r="363" spans="1:5" ht="15" x14ac:dyDescent="0.25">
      <c r="A363" s="33">
        <v>44855.552442129629</v>
      </c>
      <c r="B363" s="1" t="s">
        <v>124</v>
      </c>
      <c r="C363">
        <v>1000</v>
      </c>
      <c r="D363">
        <v>979</v>
      </c>
      <c r="E363" s="1" t="s">
        <v>32</v>
      </c>
    </row>
    <row r="364" spans="1:5" ht="15" x14ac:dyDescent="0.25">
      <c r="A364" s="33">
        <v>44855.556851851848</v>
      </c>
      <c r="B364" s="1" t="s">
        <v>124</v>
      </c>
      <c r="C364">
        <v>500</v>
      </c>
      <c r="D364">
        <v>489.5</v>
      </c>
      <c r="E364" s="1" t="s">
        <v>29</v>
      </c>
    </row>
    <row r="365" spans="1:5" ht="15" x14ac:dyDescent="0.25">
      <c r="A365" s="33">
        <v>44855.600752314815</v>
      </c>
      <c r="B365" s="1" t="s">
        <v>132</v>
      </c>
      <c r="C365">
        <v>500</v>
      </c>
      <c r="D365">
        <v>489.5</v>
      </c>
      <c r="E365" s="52" t="s">
        <v>133</v>
      </c>
    </row>
    <row r="366" spans="1:5" ht="15" x14ac:dyDescent="0.25">
      <c r="A366" s="33">
        <v>44855.655219907407</v>
      </c>
      <c r="B366" s="1" t="s">
        <v>130</v>
      </c>
      <c r="C366">
        <v>100</v>
      </c>
      <c r="D366">
        <v>96.1</v>
      </c>
      <c r="E366" s="1" t="s">
        <v>7</v>
      </c>
    </row>
    <row r="367" spans="1:5" ht="15" x14ac:dyDescent="0.25">
      <c r="A367" s="33">
        <v>44855.780925925923</v>
      </c>
      <c r="B367" s="1" t="s">
        <v>164</v>
      </c>
      <c r="C367">
        <v>100</v>
      </c>
      <c r="D367">
        <v>96.1</v>
      </c>
      <c r="E367" s="1" t="s">
        <v>30</v>
      </c>
    </row>
    <row r="368" spans="1:5" ht="15" x14ac:dyDescent="0.25">
      <c r="A368" s="33">
        <v>44855.853206018517</v>
      </c>
      <c r="B368" s="1" t="s">
        <v>316</v>
      </c>
      <c r="C368">
        <v>300</v>
      </c>
      <c r="D368">
        <v>293.7</v>
      </c>
      <c r="E368" s="1" t="s">
        <v>273</v>
      </c>
    </row>
    <row r="369" spans="1:5" ht="15" x14ac:dyDescent="0.25">
      <c r="A369" s="33">
        <v>44855.856712962966</v>
      </c>
      <c r="B369" s="1" t="s">
        <v>316</v>
      </c>
      <c r="C369">
        <v>300</v>
      </c>
      <c r="D369">
        <v>293.7</v>
      </c>
      <c r="E369" s="1" t="s">
        <v>30</v>
      </c>
    </row>
    <row r="370" spans="1:5" ht="15" x14ac:dyDescent="0.25">
      <c r="A370" s="33">
        <v>44855.8747337963</v>
      </c>
      <c r="B370" s="1" t="s">
        <v>627</v>
      </c>
      <c r="C370">
        <v>500</v>
      </c>
      <c r="D370">
        <v>489.5</v>
      </c>
      <c r="E370" s="1" t="s">
        <v>526</v>
      </c>
    </row>
    <row r="371" spans="1:5" ht="15" x14ac:dyDescent="0.25">
      <c r="A371" s="33">
        <v>44855.932974537034</v>
      </c>
      <c r="B371" s="1" t="s">
        <v>305</v>
      </c>
      <c r="C371">
        <v>100</v>
      </c>
      <c r="D371">
        <v>96.1</v>
      </c>
      <c r="E371" s="1" t="s">
        <v>273</v>
      </c>
    </row>
    <row r="372" spans="1:5" ht="15" x14ac:dyDescent="0.25">
      <c r="A372" s="33">
        <v>44856.32136574074</v>
      </c>
      <c r="B372" s="1" t="s">
        <v>628</v>
      </c>
      <c r="C372">
        <v>150</v>
      </c>
      <c r="D372">
        <v>146.1</v>
      </c>
      <c r="E372" s="1" t="s">
        <v>271</v>
      </c>
    </row>
    <row r="373" spans="1:5" ht="15" x14ac:dyDescent="0.25">
      <c r="A373" s="33">
        <v>44856.32267361111</v>
      </c>
      <c r="B373" s="1" t="s">
        <v>628</v>
      </c>
      <c r="C373">
        <v>150</v>
      </c>
      <c r="D373">
        <v>146.1</v>
      </c>
      <c r="E373" s="1" t="s">
        <v>516</v>
      </c>
    </row>
    <row r="374" spans="1:5" ht="15" x14ac:dyDescent="0.25">
      <c r="A374" s="33">
        <v>44856.32366898148</v>
      </c>
      <c r="B374" s="1" t="s">
        <v>628</v>
      </c>
      <c r="C374">
        <v>150</v>
      </c>
      <c r="D374">
        <v>146.1</v>
      </c>
      <c r="E374" s="1" t="s">
        <v>521</v>
      </c>
    </row>
    <row r="375" spans="1:5" ht="15" x14ac:dyDescent="0.25">
      <c r="A375" s="33">
        <v>44856.324756944443</v>
      </c>
      <c r="B375" s="1" t="s">
        <v>628</v>
      </c>
      <c r="C375">
        <v>150</v>
      </c>
      <c r="D375">
        <v>146.1</v>
      </c>
      <c r="E375" s="1" t="s">
        <v>629</v>
      </c>
    </row>
    <row r="376" spans="1:5" ht="15" x14ac:dyDescent="0.25">
      <c r="A376" s="33">
        <v>44856.325937499998</v>
      </c>
      <c r="B376" s="1" t="s">
        <v>628</v>
      </c>
      <c r="C376">
        <v>150</v>
      </c>
      <c r="D376">
        <v>146.1</v>
      </c>
      <c r="E376" s="1" t="s">
        <v>630</v>
      </c>
    </row>
    <row r="377" spans="1:5" ht="15" x14ac:dyDescent="0.25">
      <c r="A377" s="33">
        <v>44856.326944444445</v>
      </c>
      <c r="B377" s="1" t="s">
        <v>628</v>
      </c>
      <c r="C377">
        <v>150</v>
      </c>
      <c r="D377">
        <v>146.1</v>
      </c>
      <c r="E377" s="1" t="s">
        <v>507</v>
      </c>
    </row>
    <row r="378" spans="1:5" ht="15" x14ac:dyDescent="0.25">
      <c r="A378" s="33">
        <v>44856.327928240738</v>
      </c>
      <c r="B378" s="1" t="s">
        <v>628</v>
      </c>
      <c r="C378">
        <v>150</v>
      </c>
      <c r="D378">
        <v>146.1</v>
      </c>
      <c r="E378" s="1" t="s">
        <v>631</v>
      </c>
    </row>
    <row r="379" spans="1:5" ht="15" x14ac:dyDescent="0.25">
      <c r="A379" s="33">
        <v>44856.355810185189</v>
      </c>
      <c r="B379" s="1" t="s">
        <v>124</v>
      </c>
      <c r="C379">
        <v>100</v>
      </c>
      <c r="D379">
        <v>96.1</v>
      </c>
      <c r="E379" s="1" t="s">
        <v>34</v>
      </c>
    </row>
    <row r="380" spans="1:5" ht="15" x14ac:dyDescent="0.25">
      <c r="A380" s="33">
        <v>44856.370833333334</v>
      </c>
      <c r="B380" s="1" t="s">
        <v>113</v>
      </c>
      <c r="C380">
        <v>200</v>
      </c>
      <c r="D380">
        <v>195.8</v>
      </c>
      <c r="E380" s="1" t="s">
        <v>115</v>
      </c>
    </row>
    <row r="381" spans="1:5" ht="15" x14ac:dyDescent="0.25">
      <c r="A381" s="33">
        <v>44856.454236111109</v>
      </c>
      <c r="B381" s="1" t="s">
        <v>270</v>
      </c>
      <c r="C381">
        <v>50</v>
      </c>
      <c r="D381">
        <v>46.1</v>
      </c>
      <c r="E381" s="1" t="s">
        <v>271</v>
      </c>
    </row>
    <row r="382" spans="1:5" ht="15" x14ac:dyDescent="0.25">
      <c r="A382" s="33">
        <v>44856.518900462965</v>
      </c>
      <c r="B382" s="1" t="s">
        <v>317</v>
      </c>
      <c r="C382">
        <v>100</v>
      </c>
      <c r="D382">
        <v>96.1</v>
      </c>
      <c r="E382" s="1" t="s">
        <v>7</v>
      </c>
    </row>
    <row r="383" spans="1:5" ht="15" x14ac:dyDescent="0.25">
      <c r="A383" s="33">
        <v>44856.57539351852</v>
      </c>
      <c r="B383" s="1" t="s">
        <v>632</v>
      </c>
      <c r="C383">
        <v>100</v>
      </c>
      <c r="D383">
        <v>96.1</v>
      </c>
      <c r="E383" s="1" t="s">
        <v>170</v>
      </c>
    </row>
    <row r="384" spans="1:5" ht="15" x14ac:dyDescent="0.25">
      <c r="A384" s="33">
        <v>44856.596261574072</v>
      </c>
      <c r="B384" s="1" t="s">
        <v>633</v>
      </c>
      <c r="C384">
        <v>500</v>
      </c>
      <c r="D384">
        <v>489.5</v>
      </c>
      <c r="E384" s="1" t="s">
        <v>634</v>
      </c>
    </row>
    <row r="385" spans="1:5" ht="30" x14ac:dyDescent="0.25">
      <c r="A385" s="33">
        <v>44856.683344907404</v>
      </c>
      <c r="B385" s="1" t="s">
        <v>172</v>
      </c>
      <c r="C385">
        <v>100</v>
      </c>
      <c r="D385">
        <v>96.1</v>
      </c>
      <c r="E385" s="52" t="s">
        <v>173</v>
      </c>
    </row>
    <row r="386" spans="1:5" ht="15" x14ac:dyDescent="0.25">
      <c r="A386" s="33">
        <v>44856.891516203701</v>
      </c>
      <c r="B386" s="1" t="s">
        <v>635</v>
      </c>
      <c r="C386">
        <v>1000</v>
      </c>
      <c r="D386">
        <v>979</v>
      </c>
      <c r="E386" s="1" t="s">
        <v>273</v>
      </c>
    </row>
    <row r="387" spans="1:5" ht="15" x14ac:dyDescent="0.25">
      <c r="A387" s="33">
        <v>44856.910081018519</v>
      </c>
      <c r="B387" s="1" t="s">
        <v>636</v>
      </c>
      <c r="C387">
        <v>200</v>
      </c>
      <c r="D387">
        <v>195.8</v>
      </c>
      <c r="E387" s="1" t="s">
        <v>170</v>
      </c>
    </row>
    <row r="388" spans="1:5" ht="15" x14ac:dyDescent="0.25">
      <c r="A388" s="33">
        <v>44856.928842592592</v>
      </c>
      <c r="B388" s="1" t="s">
        <v>207</v>
      </c>
      <c r="C388">
        <v>30</v>
      </c>
      <c r="D388">
        <v>26.1</v>
      </c>
      <c r="E388" s="1" t="s">
        <v>7</v>
      </c>
    </row>
    <row r="389" spans="1:5" ht="15" x14ac:dyDescent="0.25">
      <c r="A389" s="33">
        <v>44856.935208333336</v>
      </c>
      <c r="B389" s="1" t="s">
        <v>637</v>
      </c>
      <c r="C389">
        <v>500</v>
      </c>
      <c r="D389">
        <v>489.5</v>
      </c>
      <c r="E389" s="1" t="s">
        <v>526</v>
      </c>
    </row>
    <row r="390" spans="1:5" ht="30" x14ac:dyDescent="0.25">
      <c r="A390" s="33">
        <v>44857.494849537034</v>
      </c>
      <c r="B390" s="1" t="s">
        <v>208</v>
      </c>
      <c r="C390">
        <v>500</v>
      </c>
      <c r="D390">
        <v>489.5</v>
      </c>
      <c r="E390" s="52" t="s">
        <v>209</v>
      </c>
    </row>
    <row r="391" spans="1:5" ht="15" x14ac:dyDescent="0.25">
      <c r="A391" s="33">
        <v>44857.591423611113</v>
      </c>
      <c r="B391" s="1" t="s">
        <v>270</v>
      </c>
      <c r="C391">
        <v>50</v>
      </c>
      <c r="D391">
        <v>46.1</v>
      </c>
      <c r="E391" s="1" t="s">
        <v>271</v>
      </c>
    </row>
    <row r="392" spans="1:5" ht="15" x14ac:dyDescent="0.25">
      <c r="A392" s="33">
        <v>44857.631273148145</v>
      </c>
      <c r="B392" s="1" t="s">
        <v>253</v>
      </c>
      <c r="C392">
        <v>300</v>
      </c>
      <c r="D392">
        <v>293.7</v>
      </c>
      <c r="E392" s="1" t="s">
        <v>273</v>
      </c>
    </row>
    <row r="393" spans="1:5" ht="30" x14ac:dyDescent="0.25">
      <c r="A393" s="33">
        <v>44857.647569444445</v>
      </c>
      <c r="B393" s="1" t="s">
        <v>323</v>
      </c>
      <c r="C393">
        <v>1000</v>
      </c>
      <c r="D393">
        <v>979</v>
      </c>
      <c r="E393" s="52" t="s">
        <v>638</v>
      </c>
    </row>
    <row r="394" spans="1:5" ht="15" x14ac:dyDescent="0.25">
      <c r="A394" s="33">
        <v>44857.706562500003</v>
      </c>
      <c r="B394" s="1" t="s">
        <v>49</v>
      </c>
      <c r="C394">
        <v>20</v>
      </c>
      <c r="D394">
        <v>16.100000000000001</v>
      </c>
      <c r="E394" s="1" t="s">
        <v>7</v>
      </c>
    </row>
    <row r="395" spans="1:5" ht="15" x14ac:dyDescent="0.25">
      <c r="A395" s="33">
        <v>44857.86755787037</v>
      </c>
      <c r="B395" s="1" t="s">
        <v>639</v>
      </c>
      <c r="C395">
        <v>300</v>
      </c>
      <c r="D395">
        <v>293.7</v>
      </c>
      <c r="E395" s="1" t="s">
        <v>273</v>
      </c>
    </row>
    <row r="396" spans="1:5" ht="15" x14ac:dyDescent="0.25">
      <c r="A396" s="33">
        <v>44858.022303240738</v>
      </c>
      <c r="B396" s="1" t="s">
        <v>319</v>
      </c>
      <c r="C396">
        <v>100</v>
      </c>
      <c r="D396">
        <v>96.1</v>
      </c>
      <c r="E396" s="1" t="s">
        <v>526</v>
      </c>
    </row>
    <row r="397" spans="1:5" ht="15" x14ac:dyDescent="0.25">
      <c r="A397" s="33">
        <v>44858.354085648149</v>
      </c>
      <c r="B397" s="1" t="s">
        <v>90</v>
      </c>
      <c r="C397">
        <v>1500</v>
      </c>
      <c r="D397">
        <v>1468.5</v>
      </c>
      <c r="E397" s="1" t="s">
        <v>7</v>
      </c>
    </row>
    <row r="398" spans="1:5" ht="15" x14ac:dyDescent="0.25">
      <c r="A398" s="33">
        <v>44858.418807870374</v>
      </c>
      <c r="B398" s="1" t="s">
        <v>640</v>
      </c>
      <c r="C398">
        <v>100</v>
      </c>
      <c r="D398">
        <v>96.1</v>
      </c>
      <c r="E398" s="1" t="s">
        <v>6</v>
      </c>
    </row>
    <row r="399" spans="1:5" ht="15" x14ac:dyDescent="0.25">
      <c r="A399" s="33">
        <v>44858.438240740739</v>
      </c>
      <c r="B399" s="1" t="s">
        <v>641</v>
      </c>
      <c r="C399">
        <v>1500</v>
      </c>
      <c r="D399">
        <v>1468.5</v>
      </c>
      <c r="E399" s="1" t="s">
        <v>271</v>
      </c>
    </row>
    <row r="400" spans="1:5" ht="15" x14ac:dyDescent="0.25">
      <c r="A400" s="33">
        <v>44858.551064814812</v>
      </c>
      <c r="B400" s="1" t="s">
        <v>275</v>
      </c>
      <c r="C400">
        <v>500</v>
      </c>
      <c r="D400">
        <v>489.5</v>
      </c>
      <c r="E400" s="1" t="s">
        <v>526</v>
      </c>
    </row>
    <row r="401" spans="1:5" ht="15" x14ac:dyDescent="0.25">
      <c r="A401" s="33">
        <v>44858.558622685188</v>
      </c>
      <c r="B401" s="1" t="s">
        <v>165</v>
      </c>
      <c r="C401">
        <v>300</v>
      </c>
      <c r="D401">
        <v>293.7</v>
      </c>
      <c r="E401" s="1" t="s">
        <v>7</v>
      </c>
    </row>
    <row r="402" spans="1:5" ht="15" x14ac:dyDescent="0.25">
      <c r="A402" s="33">
        <v>44858.589421296296</v>
      </c>
      <c r="B402" s="1" t="s">
        <v>108</v>
      </c>
      <c r="C402">
        <v>300</v>
      </c>
      <c r="D402">
        <v>293.7</v>
      </c>
      <c r="E402" s="1" t="s">
        <v>7</v>
      </c>
    </row>
    <row r="403" spans="1:5" ht="15" x14ac:dyDescent="0.25">
      <c r="A403" s="33">
        <v>44858.59646990741</v>
      </c>
      <c r="B403" s="1" t="s">
        <v>270</v>
      </c>
      <c r="C403">
        <v>50</v>
      </c>
      <c r="D403">
        <v>46.1</v>
      </c>
      <c r="E403" s="1" t="s">
        <v>271</v>
      </c>
    </row>
    <row r="404" spans="1:5" ht="15" x14ac:dyDescent="0.25">
      <c r="A404" s="33">
        <v>44858.652766203704</v>
      </c>
      <c r="B404" s="1" t="s">
        <v>80</v>
      </c>
      <c r="C404">
        <v>100</v>
      </c>
      <c r="D404">
        <v>96.1</v>
      </c>
      <c r="E404" s="1" t="s">
        <v>7</v>
      </c>
    </row>
    <row r="405" spans="1:5" ht="15" x14ac:dyDescent="0.25">
      <c r="A405" s="33">
        <v>44858.677708333336</v>
      </c>
      <c r="B405" s="1" t="s">
        <v>642</v>
      </c>
      <c r="C405">
        <v>1000</v>
      </c>
      <c r="D405">
        <v>979</v>
      </c>
      <c r="E405" s="1" t="s">
        <v>643</v>
      </c>
    </row>
    <row r="406" spans="1:5" ht="15" x14ac:dyDescent="0.25">
      <c r="A406" s="33">
        <v>44858.741736111115</v>
      </c>
      <c r="B406" s="1" t="s">
        <v>211</v>
      </c>
      <c r="C406">
        <v>150</v>
      </c>
      <c r="D406">
        <v>146.1</v>
      </c>
      <c r="E406" s="1" t="s">
        <v>7</v>
      </c>
    </row>
    <row r="407" spans="1:5" ht="15" x14ac:dyDescent="0.25">
      <c r="A407" s="33">
        <v>44858.746504629627</v>
      </c>
      <c r="B407" s="1" t="s">
        <v>158</v>
      </c>
      <c r="C407">
        <v>500</v>
      </c>
      <c r="D407">
        <v>489.5</v>
      </c>
      <c r="E407" s="1" t="s">
        <v>7</v>
      </c>
    </row>
    <row r="408" spans="1:5" ht="15" x14ac:dyDescent="0.25">
      <c r="A408" s="33">
        <v>44858.979004629633</v>
      </c>
      <c r="B408" s="1" t="s">
        <v>318</v>
      </c>
      <c r="C408">
        <v>400</v>
      </c>
      <c r="D408">
        <v>391.6</v>
      </c>
      <c r="E408" s="1" t="s">
        <v>7</v>
      </c>
    </row>
    <row r="409" spans="1:5" ht="15" x14ac:dyDescent="0.25">
      <c r="A409" s="33">
        <v>44859.027199074073</v>
      </c>
      <c r="B409" s="1" t="s">
        <v>310</v>
      </c>
      <c r="C409">
        <v>1000</v>
      </c>
      <c r="D409">
        <v>979</v>
      </c>
      <c r="E409" s="1" t="s">
        <v>32</v>
      </c>
    </row>
    <row r="410" spans="1:5" ht="15" x14ac:dyDescent="0.25">
      <c r="A410" s="33">
        <v>44859.28707175926</v>
      </c>
      <c r="B410" s="1" t="s">
        <v>112</v>
      </c>
      <c r="C410">
        <v>100</v>
      </c>
      <c r="D410">
        <v>96.1</v>
      </c>
      <c r="E410" s="1" t="s">
        <v>33</v>
      </c>
    </row>
    <row r="411" spans="1:5" ht="15" x14ac:dyDescent="0.25">
      <c r="A411" s="33">
        <v>44859.469421296293</v>
      </c>
      <c r="B411" s="1" t="s">
        <v>644</v>
      </c>
      <c r="C411">
        <v>300</v>
      </c>
      <c r="D411">
        <v>293.7</v>
      </c>
      <c r="E411" s="1" t="s">
        <v>250</v>
      </c>
    </row>
    <row r="412" spans="1:5" ht="15" x14ac:dyDescent="0.25">
      <c r="A412" s="33">
        <v>44859.512037037035</v>
      </c>
      <c r="B412" s="1" t="s">
        <v>46</v>
      </c>
      <c r="C412">
        <v>500</v>
      </c>
      <c r="D412">
        <v>489.5</v>
      </c>
      <c r="E412" s="1" t="s">
        <v>7</v>
      </c>
    </row>
    <row r="413" spans="1:5" ht="15" x14ac:dyDescent="0.25">
      <c r="A413" s="33">
        <v>44859.556354166663</v>
      </c>
      <c r="B413" s="1" t="s">
        <v>645</v>
      </c>
      <c r="C413">
        <v>1000</v>
      </c>
      <c r="D413">
        <v>979</v>
      </c>
      <c r="E413" s="1" t="s">
        <v>250</v>
      </c>
    </row>
    <row r="414" spans="1:5" ht="15" x14ac:dyDescent="0.25">
      <c r="A414" s="33">
        <v>44859.561342592591</v>
      </c>
      <c r="B414" s="1" t="s">
        <v>270</v>
      </c>
      <c r="C414">
        <v>500</v>
      </c>
      <c r="D414">
        <v>489.5</v>
      </c>
      <c r="E414" s="1" t="s">
        <v>250</v>
      </c>
    </row>
    <row r="415" spans="1:5" ht="15" x14ac:dyDescent="0.25">
      <c r="A415" s="33">
        <v>44859.586099537039</v>
      </c>
      <c r="B415" s="1" t="s">
        <v>48</v>
      </c>
      <c r="C415">
        <v>1000</v>
      </c>
      <c r="D415">
        <v>979</v>
      </c>
      <c r="E415" s="1" t="s">
        <v>7</v>
      </c>
    </row>
    <row r="416" spans="1:5" ht="15" x14ac:dyDescent="0.25">
      <c r="A416" s="33">
        <v>44859.628888888888</v>
      </c>
      <c r="B416" s="1" t="s">
        <v>134</v>
      </c>
      <c r="C416">
        <v>100</v>
      </c>
      <c r="D416">
        <v>96.1</v>
      </c>
      <c r="E416" s="1" t="s">
        <v>7</v>
      </c>
    </row>
    <row r="417" spans="1:5" ht="15" x14ac:dyDescent="0.25">
      <c r="A417" s="33">
        <v>44859.628923611112</v>
      </c>
      <c r="B417" s="1" t="s">
        <v>258</v>
      </c>
      <c r="C417">
        <v>500</v>
      </c>
      <c r="D417">
        <v>489.5</v>
      </c>
      <c r="E417" s="1" t="s">
        <v>283</v>
      </c>
    </row>
    <row r="418" spans="1:5" ht="15" x14ac:dyDescent="0.25">
      <c r="A418" s="33">
        <v>44859.72515046296</v>
      </c>
      <c r="B418" s="1" t="s">
        <v>174</v>
      </c>
      <c r="C418">
        <v>100</v>
      </c>
      <c r="D418">
        <v>96.1</v>
      </c>
      <c r="E418" s="1" t="s">
        <v>7</v>
      </c>
    </row>
    <row r="419" spans="1:5" ht="15" x14ac:dyDescent="0.25">
      <c r="A419" s="33">
        <v>44859.799050925925</v>
      </c>
      <c r="B419" s="1" t="s">
        <v>81</v>
      </c>
      <c r="C419">
        <v>1000</v>
      </c>
      <c r="D419">
        <v>979</v>
      </c>
      <c r="E419" s="1" t="s">
        <v>7</v>
      </c>
    </row>
    <row r="420" spans="1:5" ht="15" x14ac:dyDescent="0.25">
      <c r="A420" s="33">
        <v>44859.799976851849</v>
      </c>
      <c r="B420" s="1" t="s">
        <v>287</v>
      </c>
      <c r="C420">
        <v>300</v>
      </c>
      <c r="D420">
        <v>293.7</v>
      </c>
      <c r="E420" s="1" t="s">
        <v>7</v>
      </c>
    </row>
    <row r="421" spans="1:5" ht="15" x14ac:dyDescent="0.25">
      <c r="A421" s="33">
        <v>44859.83935185185</v>
      </c>
      <c r="B421" s="1" t="s">
        <v>646</v>
      </c>
      <c r="C421">
        <v>500</v>
      </c>
      <c r="D421">
        <v>489.5</v>
      </c>
      <c r="E421" s="1" t="s">
        <v>647</v>
      </c>
    </row>
    <row r="422" spans="1:5" ht="15" x14ac:dyDescent="0.25">
      <c r="A422" s="33">
        <v>44859.953206018516</v>
      </c>
      <c r="B422" s="1" t="s">
        <v>85</v>
      </c>
      <c r="C422">
        <v>2500</v>
      </c>
      <c r="D422">
        <v>2447.5</v>
      </c>
      <c r="E422" s="1" t="s">
        <v>507</v>
      </c>
    </row>
    <row r="423" spans="1:5" ht="15" x14ac:dyDescent="0.25">
      <c r="A423" s="33">
        <v>44859.964375000003</v>
      </c>
      <c r="B423" s="1" t="s">
        <v>648</v>
      </c>
      <c r="C423">
        <v>300</v>
      </c>
      <c r="D423">
        <v>293.7</v>
      </c>
      <c r="E423" s="1" t="s">
        <v>250</v>
      </c>
    </row>
    <row r="424" spans="1:5" ht="30" x14ac:dyDescent="0.25">
      <c r="A424" s="33">
        <v>44860.324178240742</v>
      </c>
      <c r="B424" s="1" t="s">
        <v>217</v>
      </c>
      <c r="C424">
        <v>300</v>
      </c>
      <c r="D424">
        <v>293.7</v>
      </c>
      <c r="E424" s="52" t="s">
        <v>218</v>
      </c>
    </row>
    <row r="425" spans="1:5" ht="15" x14ac:dyDescent="0.25">
      <c r="A425" s="33">
        <v>44860.363865740743</v>
      </c>
      <c r="B425" s="1" t="s">
        <v>175</v>
      </c>
      <c r="C425">
        <v>100</v>
      </c>
      <c r="D425">
        <v>96.1</v>
      </c>
      <c r="E425" s="1" t="s">
        <v>250</v>
      </c>
    </row>
    <row r="426" spans="1:5" ht="15" x14ac:dyDescent="0.25">
      <c r="A426" s="33">
        <v>44860.381712962961</v>
      </c>
      <c r="B426" s="1" t="s">
        <v>42</v>
      </c>
      <c r="C426">
        <v>5000</v>
      </c>
      <c r="D426">
        <v>4895</v>
      </c>
      <c r="E426" s="1" t="s">
        <v>250</v>
      </c>
    </row>
    <row r="427" spans="1:5" ht="15" x14ac:dyDescent="0.25">
      <c r="A427" s="33">
        <v>44860.446863425925</v>
      </c>
      <c r="B427" s="1" t="s">
        <v>82</v>
      </c>
      <c r="C427">
        <v>300</v>
      </c>
      <c r="D427">
        <v>293.7</v>
      </c>
      <c r="E427" s="1" t="s">
        <v>7</v>
      </c>
    </row>
    <row r="428" spans="1:5" ht="15" x14ac:dyDescent="0.25">
      <c r="A428" s="33">
        <v>44860.896284722221</v>
      </c>
      <c r="B428" s="1" t="s">
        <v>135</v>
      </c>
      <c r="C428">
        <v>1000</v>
      </c>
      <c r="D428">
        <v>979</v>
      </c>
      <c r="E428" s="1" t="s">
        <v>30</v>
      </c>
    </row>
    <row r="429" spans="1:5" ht="15" x14ac:dyDescent="0.25">
      <c r="A429" s="33">
        <v>44861.437291666669</v>
      </c>
      <c r="B429" s="1" t="s">
        <v>175</v>
      </c>
      <c r="C429">
        <v>100</v>
      </c>
      <c r="D429">
        <v>96.1</v>
      </c>
      <c r="E429" s="1" t="s">
        <v>292</v>
      </c>
    </row>
    <row r="430" spans="1:5" ht="15" x14ac:dyDescent="0.25">
      <c r="A430" s="33">
        <v>44861.469687500001</v>
      </c>
      <c r="B430" s="1" t="s">
        <v>155</v>
      </c>
      <c r="C430">
        <v>100</v>
      </c>
      <c r="D430">
        <v>96.1</v>
      </c>
      <c r="E430" s="1" t="s">
        <v>33</v>
      </c>
    </row>
    <row r="431" spans="1:5" ht="15" x14ac:dyDescent="0.25">
      <c r="A431" s="33">
        <v>44861.540011574078</v>
      </c>
      <c r="B431" s="1" t="s">
        <v>193</v>
      </c>
      <c r="C431">
        <v>300</v>
      </c>
      <c r="D431">
        <v>293.7</v>
      </c>
      <c r="E431" s="1" t="s">
        <v>7</v>
      </c>
    </row>
    <row r="432" spans="1:5" ht="15" x14ac:dyDescent="0.25">
      <c r="A432" s="33">
        <v>44861.613530092596</v>
      </c>
      <c r="B432" s="1" t="s">
        <v>286</v>
      </c>
      <c r="C432">
        <v>2000</v>
      </c>
      <c r="D432">
        <v>1958</v>
      </c>
      <c r="E432" s="1" t="s">
        <v>630</v>
      </c>
    </row>
    <row r="433" spans="1:5" ht="15" x14ac:dyDescent="0.25">
      <c r="A433" s="33">
        <v>44861.686064814814</v>
      </c>
      <c r="B433" s="1" t="s">
        <v>649</v>
      </c>
      <c r="C433">
        <v>100</v>
      </c>
      <c r="D433">
        <v>96.1</v>
      </c>
      <c r="E433" s="1" t="s">
        <v>650</v>
      </c>
    </row>
    <row r="434" spans="1:5" ht="15" x14ac:dyDescent="0.25">
      <c r="A434" s="33">
        <v>44861.687164351853</v>
      </c>
      <c r="B434" s="1" t="s">
        <v>649</v>
      </c>
      <c r="C434">
        <v>300</v>
      </c>
      <c r="D434">
        <v>293.7</v>
      </c>
      <c r="E434" s="1" t="s">
        <v>650</v>
      </c>
    </row>
    <row r="435" spans="1:5" ht="15" x14ac:dyDescent="0.25">
      <c r="A435" s="33">
        <v>44861.698657407411</v>
      </c>
      <c r="B435" s="1" t="s">
        <v>83</v>
      </c>
      <c r="C435">
        <v>300</v>
      </c>
      <c r="D435">
        <v>293.7</v>
      </c>
      <c r="E435" s="1" t="s">
        <v>7</v>
      </c>
    </row>
    <row r="436" spans="1:5" ht="15" x14ac:dyDescent="0.25">
      <c r="A436" s="33">
        <v>44861.846898148149</v>
      </c>
      <c r="B436" s="1" t="s">
        <v>651</v>
      </c>
      <c r="C436">
        <v>3000</v>
      </c>
      <c r="D436">
        <v>2937</v>
      </c>
      <c r="E436" s="1" t="s">
        <v>652</v>
      </c>
    </row>
    <row r="437" spans="1:5" ht="15" x14ac:dyDescent="0.25">
      <c r="A437" s="33">
        <v>44861.890775462962</v>
      </c>
      <c r="B437" s="1" t="s">
        <v>215</v>
      </c>
      <c r="C437">
        <v>100</v>
      </c>
      <c r="D437">
        <v>96.1</v>
      </c>
      <c r="E437" s="1" t="s">
        <v>30</v>
      </c>
    </row>
    <row r="438" spans="1:5" ht="15" x14ac:dyDescent="0.25">
      <c r="A438" s="33">
        <v>44862.335717592592</v>
      </c>
      <c r="B438" s="1" t="s">
        <v>175</v>
      </c>
      <c r="C438">
        <v>100</v>
      </c>
      <c r="D438">
        <v>96.1</v>
      </c>
      <c r="E438" s="1" t="s">
        <v>292</v>
      </c>
    </row>
    <row r="439" spans="1:5" ht="15" x14ac:dyDescent="0.25">
      <c r="A439" s="33">
        <v>44862.40084490741</v>
      </c>
      <c r="B439" s="1" t="s">
        <v>653</v>
      </c>
      <c r="C439">
        <v>500</v>
      </c>
      <c r="D439">
        <v>489.5</v>
      </c>
      <c r="E439" s="1" t="s">
        <v>29</v>
      </c>
    </row>
    <row r="440" spans="1:5" ht="15" x14ac:dyDescent="0.25">
      <c r="A440" s="33">
        <v>44862.407048611109</v>
      </c>
      <c r="B440" s="1" t="s">
        <v>270</v>
      </c>
      <c r="C440">
        <v>50</v>
      </c>
      <c r="D440">
        <v>46.1</v>
      </c>
      <c r="E440" s="1" t="s">
        <v>271</v>
      </c>
    </row>
    <row r="441" spans="1:5" ht="15" x14ac:dyDescent="0.25">
      <c r="A441" s="33">
        <v>44862.410451388889</v>
      </c>
      <c r="B441" s="1" t="s">
        <v>193</v>
      </c>
      <c r="C441">
        <v>300</v>
      </c>
      <c r="D441">
        <v>293.7</v>
      </c>
      <c r="E441" s="1" t="s">
        <v>7</v>
      </c>
    </row>
    <row r="442" spans="1:5" ht="15" x14ac:dyDescent="0.25">
      <c r="A442" s="33">
        <v>44862.462719907409</v>
      </c>
      <c r="B442" s="1" t="s">
        <v>654</v>
      </c>
      <c r="C442">
        <v>500</v>
      </c>
      <c r="D442">
        <v>489.5</v>
      </c>
      <c r="E442" s="1" t="s">
        <v>655</v>
      </c>
    </row>
    <row r="443" spans="1:5" ht="30" x14ac:dyDescent="0.25">
      <c r="A443" s="33">
        <v>44862.54996527778</v>
      </c>
      <c r="B443" s="1" t="s">
        <v>656</v>
      </c>
      <c r="C443">
        <v>6450</v>
      </c>
      <c r="D443">
        <v>6314.55</v>
      </c>
      <c r="E443" s="52" t="s">
        <v>657</v>
      </c>
    </row>
    <row r="444" spans="1:5" ht="15" x14ac:dyDescent="0.25">
      <c r="A444" s="33">
        <v>44862.552245370367</v>
      </c>
      <c r="B444" s="1" t="s">
        <v>658</v>
      </c>
      <c r="C444">
        <v>300</v>
      </c>
      <c r="D444">
        <v>293.7</v>
      </c>
      <c r="E444" s="1" t="s">
        <v>6</v>
      </c>
    </row>
    <row r="445" spans="1:5" ht="15" x14ac:dyDescent="0.25">
      <c r="A445" s="33">
        <v>44862.602916666663</v>
      </c>
      <c r="B445" s="1" t="s">
        <v>321</v>
      </c>
      <c r="C445">
        <v>10000</v>
      </c>
      <c r="D445">
        <v>9790</v>
      </c>
      <c r="E445" s="1" t="s">
        <v>7</v>
      </c>
    </row>
    <row r="446" spans="1:5" ht="15" x14ac:dyDescent="0.25">
      <c r="A446" s="33">
        <v>44862.667222222219</v>
      </c>
      <c r="B446" s="1" t="s">
        <v>56</v>
      </c>
      <c r="C446">
        <v>1500</v>
      </c>
      <c r="D446">
        <v>1468.5</v>
      </c>
      <c r="E446" s="1" t="s">
        <v>271</v>
      </c>
    </row>
    <row r="447" spans="1:5" ht="15" x14ac:dyDescent="0.25">
      <c r="A447" s="33">
        <v>44862.699444444443</v>
      </c>
      <c r="B447" s="1" t="s">
        <v>659</v>
      </c>
      <c r="C447">
        <v>50</v>
      </c>
      <c r="D447">
        <v>46.1</v>
      </c>
      <c r="E447" s="1" t="s">
        <v>7</v>
      </c>
    </row>
    <row r="448" spans="1:5" ht="15" x14ac:dyDescent="0.25">
      <c r="A448" s="33">
        <v>44862.708738425928</v>
      </c>
      <c r="B448" s="1" t="s">
        <v>195</v>
      </c>
      <c r="C448">
        <v>300</v>
      </c>
      <c r="D448">
        <v>293.7</v>
      </c>
      <c r="E448" s="1" t="s">
        <v>7</v>
      </c>
    </row>
    <row r="449" spans="1:5" ht="15" x14ac:dyDescent="0.25">
      <c r="A449" s="33">
        <v>44862.772812499999</v>
      </c>
      <c r="B449" s="1" t="s">
        <v>175</v>
      </c>
      <c r="C449">
        <v>100</v>
      </c>
      <c r="D449">
        <v>96.1</v>
      </c>
      <c r="E449" s="1" t="s">
        <v>272</v>
      </c>
    </row>
    <row r="450" spans="1:5" ht="15" x14ac:dyDescent="0.25">
      <c r="A450" s="33">
        <v>44862.806087962963</v>
      </c>
      <c r="B450" s="1" t="s">
        <v>156</v>
      </c>
      <c r="C450">
        <v>100</v>
      </c>
      <c r="D450">
        <v>96.1</v>
      </c>
      <c r="E450" s="1" t="s">
        <v>157</v>
      </c>
    </row>
    <row r="451" spans="1:5" ht="15" x14ac:dyDescent="0.25">
      <c r="A451" s="33">
        <v>44863.438530092593</v>
      </c>
      <c r="B451" s="1" t="s">
        <v>270</v>
      </c>
      <c r="C451">
        <v>50</v>
      </c>
      <c r="D451">
        <v>46.1</v>
      </c>
      <c r="E451" s="1" t="s">
        <v>271</v>
      </c>
    </row>
    <row r="452" spans="1:5" ht="15" x14ac:dyDescent="0.25">
      <c r="A452" s="33">
        <v>44863.566342592596</v>
      </c>
      <c r="B452" s="1" t="s">
        <v>175</v>
      </c>
      <c r="C452">
        <v>100</v>
      </c>
      <c r="D452">
        <v>96.1</v>
      </c>
      <c r="E452" s="1" t="s">
        <v>311</v>
      </c>
    </row>
    <row r="453" spans="1:5" ht="15" x14ac:dyDescent="0.25">
      <c r="A453" s="33">
        <v>44863.610879629632</v>
      </c>
      <c r="B453" s="1" t="s">
        <v>137</v>
      </c>
      <c r="C453">
        <v>100</v>
      </c>
      <c r="D453">
        <v>96.1</v>
      </c>
      <c r="E453" s="1" t="s">
        <v>28</v>
      </c>
    </row>
    <row r="454" spans="1:5" ht="15" x14ac:dyDescent="0.25">
      <c r="A454" s="33">
        <v>44863.750162037039</v>
      </c>
      <c r="B454" s="1" t="s">
        <v>211</v>
      </c>
      <c r="C454">
        <v>100</v>
      </c>
      <c r="D454">
        <v>96.1</v>
      </c>
      <c r="E454" s="1" t="s">
        <v>7</v>
      </c>
    </row>
    <row r="455" spans="1:5" ht="15" x14ac:dyDescent="0.25">
      <c r="A455" s="33">
        <v>44863.767118055555</v>
      </c>
      <c r="B455" s="1" t="s">
        <v>97</v>
      </c>
      <c r="C455">
        <v>3000</v>
      </c>
      <c r="D455">
        <v>2937</v>
      </c>
      <c r="E455" s="1" t="s">
        <v>30</v>
      </c>
    </row>
    <row r="456" spans="1:5" ht="15" x14ac:dyDescent="0.25">
      <c r="A456" s="33">
        <v>44863.802384259259</v>
      </c>
      <c r="B456" s="1" t="s">
        <v>45</v>
      </c>
      <c r="C456">
        <v>500</v>
      </c>
      <c r="D456">
        <v>489.5</v>
      </c>
      <c r="E456" s="1" t="s">
        <v>7</v>
      </c>
    </row>
    <row r="457" spans="1:5" ht="15" x14ac:dyDescent="0.25">
      <c r="A457" s="33">
        <v>44863.897986111115</v>
      </c>
      <c r="B457" s="1" t="s">
        <v>471</v>
      </c>
      <c r="C457">
        <v>300</v>
      </c>
      <c r="D457">
        <v>293.7</v>
      </c>
      <c r="E457" s="1" t="s">
        <v>292</v>
      </c>
    </row>
    <row r="458" spans="1:5" ht="15" x14ac:dyDescent="0.25">
      <c r="A458" s="33">
        <v>44863.901134259257</v>
      </c>
      <c r="B458" s="1" t="s">
        <v>471</v>
      </c>
      <c r="C458">
        <v>300</v>
      </c>
      <c r="D458">
        <v>293.7</v>
      </c>
      <c r="E458" s="1" t="s">
        <v>273</v>
      </c>
    </row>
    <row r="459" spans="1:5" ht="15" x14ac:dyDescent="0.25">
      <c r="A459" s="33">
        <v>44863.903738425928</v>
      </c>
      <c r="B459" s="1" t="s">
        <v>471</v>
      </c>
      <c r="C459">
        <v>300</v>
      </c>
      <c r="D459">
        <v>293.7</v>
      </c>
      <c r="E459" s="1" t="s">
        <v>280</v>
      </c>
    </row>
    <row r="460" spans="1:5" ht="15" x14ac:dyDescent="0.25">
      <c r="A460" s="33">
        <v>44863.906226851854</v>
      </c>
      <c r="B460" s="1" t="s">
        <v>472</v>
      </c>
      <c r="C460">
        <v>300</v>
      </c>
      <c r="D460">
        <v>293.7</v>
      </c>
      <c r="E460" s="1" t="s">
        <v>250</v>
      </c>
    </row>
    <row r="461" spans="1:5" ht="15" x14ac:dyDescent="0.25">
      <c r="A461" s="33">
        <v>44863.907326388886</v>
      </c>
      <c r="B461" s="1" t="s">
        <v>472</v>
      </c>
      <c r="C461">
        <v>300</v>
      </c>
      <c r="D461">
        <v>293.7</v>
      </c>
      <c r="E461" s="1" t="s">
        <v>283</v>
      </c>
    </row>
    <row r="462" spans="1:5" ht="15" x14ac:dyDescent="0.25">
      <c r="A462" s="33">
        <v>44864.020567129628</v>
      </c>
      <c r="B462" s="1" t="s">
        <v>277</v>
      </c>
      <c r="C462">
        <v>50</v>
      </c>
      <c r="D462">
        <v>46.1</v>
      </c>
      <c r="E462" s="1" t="s">
        <v>271</v>
      </c>
    </row>
    <row r="463" spans="1:5" ht="15" x14ac:dyDescent="0.25">
      <c r="A463" s="33">
        <v>44864.117407407408</v>
      </c>
      <c r="B463" s="1" t="s">
        <v>258</v>
      </c>
      <c r="C463">
        <v>500</v>
      </c>
      <c r="D463">
        <v>489.5</v>
      </c>
      <c r="E463" s="1" t="s">
        <v>272</v>
      </c>
    </row>
    <row r="464" spans="1:5" ht="15" x14ac:dyDescent="0.25">
      <c r="A464" s="33">
        <v>44864.307245370372</v>
      </c>
      <c r="B464" s="1" t="s">
        <v>270</v>
      </c>
      <c r="C464">
        <v>50</v>
      </c>
      <c r="D464">
        <v>46.1</v>
      </c>
      <c r="E464" s="1" t="s">
        <v>271</v>
      </c>
    </row>
    <row r="465" spans="1:5" ht="15" x14ac:dyDescent="0.25">
      <c r="A465" s="33">
        <v>44864.356192129628</v>
      </c>
      <c r="B465" s="1" t="s">
        <v>175</v>
      </c>
      <c r="C465">
        <v>100</v>
      </c>
      <c r="D465">
        <v>96.1</v>
      </c>
      <c r="E465" s="1" t="s">
        <v>311</v>
      </c>
    </row>
    <row r="466" spans="1:5" ht="15" x14ac:dyDescent="0.25">
      <c r="A466" s="33">
        <v>44864.424814814818</v>
      </c>
      <c r="B466" s="1" t="s">
        <v>194</v>
      </c>
      <c r="C466">
        <v>500</v>
      </c>
      <c r="D466">
        <v>489.5</v>
      </c>
      <c r="E466" s="1" t="s">
        <v>7</v>
      </c>
    </row>
    <row r="467" spans="1:5" ht="15" x14ac:dyDescent="0.25">
      <c r="A467" s="33">
        <v>44864.522824074076</v>
      </c>
      <c r="B467" s="1" t="s">
        <v>324</v>
      </c>
      <c r="C467">
        <v>500</v>
      </c>
      <c r="D467">
        <v>489.5</v>
      </c>
      <c r="E467" s="1" t="s">
        <v>33</v>
      </c>
    </row>
    <row r="468" spans="1:5" ht="15" x14ac:dyDescent="0.25">
      <c r="A468" s="33">
        <v>44864.692557870374</v>
      </c>
      <c r="B468" s="1" t="s">
        <v>165</v>
      </c>
      <c r="C468">
        <v>500</v>
      </c>
      <c r="D468">
        <v>489.5</v>
      </c>
      <c r="E468" s="1" t="s">
        <v>7</v>
      </c>
    </row>
    <row r="469" spans="1:5" ht="15" x14ac:dyDescent="0.25">
      <c r="A469" s="33">
        <v>44864.788194444445</v>
      </c>
      <c r="B469" s="1" t="s">
        <v>166</v>
      </c>
      <c r="C469">
        <v>100</v>
      </c>
      <c r="D469">
        <v>96.1</v>
      </c>
      <c r="E469" s="1" t="s">
        <v>30</v>
      </c>
    </row>
    <row r="470" spans="1:5" ht="15" x14ac:dyDescent="0.25">
      <c r="A470" s="33">
        <v>44864.852685185186</v>
      </c>
      <c r="B470" s="1" t="s">
        <v>660</v>
      </c>
      <c r="C470">
        <v>1000</v>
      </c>
      <c r="D470">
        <v>979</v>
      </c>
      <c r="E470" s="1" t="s">
        <v>661</v>
      </c>
    </row>
    <row r="471" spans="1:5" ht="15" x14ac:dyDescent="0.25">
      <c r="A471" s="33">
        <v>44864.856423611112</v>
      </c>
      <c r="B471" s="1" t="s">
        <v>328</v>
      </c>
      <c r="C471">
        <v>200</v>
      </c>
      <c r="D471">
        <v>195.8</v>
      </c>
      <c r="E471" s="1" t="s">
        <v>170</v>
      </c>
    </row>
    <row r="472" spans="1:5" ht="15" x14ac:dyDescent="0.25">
      <c r="A472" s="33">
        <v>44864.888553240744</v>
      </c>
      <c r="B472" s="1" t="s">
        <v>200</v>
      </c>
      <c r="C472">
        <v>500</v>
      </c>
      <c r="D472">
        <v>489.5</v>
      </c>
      <c r="E472" s="1" t="s">
        <v>33</v>
      </c>
    </row>
    <row r="473" spans="1:5" ht="15" x14ac:dyDescent="0.25">
      <c r="A473" s="33">
        <v>44864.917858796296</v>
      </c>
      <c r="B473" s="1" t="s">
        <v>43</v>
      </c>
      <c r="C473">
        <v>300</v>
      </c>
      <c r="D473">
        <v>293.7</v>
      </c>
      <c r="E473" s="1" t="s">
        <v>7</v>
      </c>
    </row>
    <row r="474" spans="1:5" ht="15" x14ac:dyDescent="0.25">
      <c r="A474" s="33">
        <v>44865.48809027778</v>
      </c>
      <c r="B474" s="1" t="s">
        <v>138</v>
      </c>
      <c r="C474">
        <v>100</v>
      </c>
      <c r="D474">
        <v>96.1</v>
      </c>
      <c r="E474" s="1" t="s">
        <v>41</v>
      </c>
    </row>
    <row r="475" spans="1:5" ht="30" x14ac:dyDescent="0.25">
      <c r="A475" s="33">
        <v>44865.587939814817</v>
      </c>
      <c r="B475" s="1" t="s">
        <v>325</v>
      </c>
      <c r="C475">
        <v>100</v>
      </c>
      <c r="D475">
        <v>96.1</v>
      </c>
      <c r="E475" s="52" t="s">
        <v>326</v>
      </c>
    </row>
    <row r="476" spans="1:5" ht="15" x14ac:dyDescent="0.25">
      <c r="A476" s="33">
        <v>44865.599074074074</v>
      </c>
      <c r="B476" s="1" t="s">
        <v>175</v>
      </c>
      <c r="C476">
        <v>100</v>
      </c>
      <c r="D476">
        <v>96.1</v>
      </c>
      <c r="E476" s="1" t="s">
        <v>311</v>
      </c>
    </row>
    <row r="477" spans="1:5" ht="15" x14ac:dyDescent="0.25">
      <c r="A477" s="33">
        <v>44865.619375000002</v>
      </c>
      <c r="B477" s="1" t="s">
        <v>662</v>
      </c>
      <c r="C477">
        <v>500</v>
      </c>
      <c r="D477">
        <v>489.5</v>
      </c>
      <c r="E477" s="1" t="s">
        <v>249</v>
      </c>
    </row>
    <row r="478" spans="1:5" ht="15" x14ac:dyDescent="0.25">
      <c r="A478" s="33">
        <v>44865.620150462964</v>
      </c>
      <c r="B478" s="1" t="s">
        <v>663</v>
      </c>
      <c r="C478">
        <v>300</v>
      </c>
      <c r="D478">
        <v>293.7</v>
      </c>
      <c r="E478" s="1" t="s">
        <v>249</v>
      </c>
    </row>
    <row r="479" spans="1:5" ht="15" x14ac:dyDescent="0.25">
      <c r="A479" s="33">
        <v>44865.622627314813</v>
      </c>
      <c r="B479" s="1" t="s">
        <v>664</v>
      </c>
      <c r="C479">
        <v>1000</v>
      </c>
      <c r="D479">
        <v>979</v>
      </c>
      <c r="E479" s="1" t="s">
        <v>249</v>
      </c>
    </row>
    <row r="480" spans="1:5" ht="15" x14ac:dyDescent="0.25">
      <c r="A480" s="33">
        <v>44865.637106481481</v>
      </c>
      <c r="B480" s="1" t="s">
        <v>261</v>
      </c>
      <c r="C480">
        <v>1000</v>
      </c>
      <c r="D480">
        <v>979</v>
      </c>
      <c r="E480" s="1" t="s">
        <v>249</v>
      </c>
    </row>
    <row r="481" spans="1:5" ht="15" x14ac:dyDescent="0.25">
      <c r="A481" s="33">
        <v>44865.637766203705</v>
      </c>
      <c r="B481" s="1" t="s">
        <v>665</v>
      </c>
      <c r="C481">
        <v>500</v>
      </c>
      <c r="D481">
        <v>489.5</v>
      </c>
      <c r="E481" s="1" t="s">
        <v>249</v>
      </c>
    </row>
    <row r="482" spans="1:5" ht="15" x14ac:dyDescent="0.25">
      <c r="A482" s="33">
        <v>44865.647129629629</v>
      </c>
      <c r="B482" s="1" t="s">
        <v>332</v>
      </c>
      <c r="C482">
        <v>1000</v>
      </c>
      <c r="D482">
        <v>979</v>
      </c>
      <c r="E482" s="1" t="s">
        <v>249</v>
      </c>
    </row>
    <row r="483" spans="1:5" ht="15" x14ac:dyDescent="0.25">
      <c r="A483" s="33">
        <v>44865.655219907407</v>
      </c>
      <c r="B483" s="1" t="s">
        <v>666</v>
      </c>
      <c r="C483">
        <v>500</v>
      </c>
      <c r="D483">
        <v>489.5</v>
      </c>
      <c r="E483" s="1" t="s">
        <v>249</v>
      </c>
    </row>
    <row r="484" spans="1:5" ht="15" x14ac:dyDescent="0.25">
      <c r="A484" s="33">
        <v>44865.664988425924</v>
      </c>
      <c r="B484" s="1" t="s">
        <v>251</v>
      </c>
      <c r="C484">
        <v>3000</v>
      </c>
      <c r="D484">
        <v>2937</v>
      </c>
      <c r="E484" s="1" t="s">
        <v>284</v>
      </c>
    </row>
    <row r="485" spans="1:5" ht="15" x14ac:dyDescent="0.25">
      <c r="A485" s="33">
        <v>44865.675555555557</v>
      </c>
      <c r="B485" s="1" t="s">
        <v>327</v>
      </c>
      <c r="C485">
        <v>100</v>
      </c>
      <c r="D485">
        <v>96.1</v>
      </c>
      <c r="E485" s="1" t="s">
        <v>30</v>
      </c>
    </row>
    <row r="486" spans="1:5" ht="15" x14ac:dyDescent="0.25">
      <c r="A486" s="33">
        <v>44865.683576388888</v>
      </c>
      <c r="B486" s="1" t="s">
        <v>667</v>
      </c>
      <c r="C486">
        <v>500</v>
      </c>
      <c r="D486">
        <v>489.5</v>
      </c>
      <c r="E486" s="1" t="s">
        <v>301</v>
      </c>
    </row>
    <row r="487" spans="1:5" ht="30" x14ac:dyDescent="0.25">
      <c r="A487" s="33">
        <v>44865.760243055556</v>
      </c>
      <c r="B487" s="1" t="s">
        <v>668</v>
      </c>
      <c r="C487">
        <v>2300</v>
      </c>
      <c r="D487">
        <v>2251.6999999999998</v>
      </c>
      <c r="E487" s="52" t="s">
        <v>669</v>
      </c>
    </row>
    <row r="488" spans="1:5" ht="30" x14ac:dyDescent="0.25">
      <c r="A488" s="33">
        <v>44865.796840277777</v>
      </c>
      <c r="B488" s="1" t="s">
        <v>278</v>
      </c>
      <c r="C488">
        <v>1200</v>
      </c>
      <c r="D488">
        <v>1174.8</v>
      </c>
      <c r="E488" s="52" t="s">
        <v>670</v>
      </c>
    </row>
    <row r="489" spans="1:5" ht="15" x14ac:dyDescent="0.25">
      <c r="A489" s="33">
        <v>44865.822187500002</v>
      </c>
      <c r="B489" s="1" t="s">
        <v>175</v>
      </c>
      <c r="C489">
        <v>100</v>
      </c>
      <c r="D489">
        <v>96.1</v>
      </c>
      <c r="E489" s="1" t="s">
        <v>249</v>
      </c>
    </row>
    <row r="490" spans="1:5" ht="15" x14ac:dyDescent="0.25">
      <c r="A490" s="33">
        <v>44865.837233796294</v>
      </c>
      <c r="B490" s="1" t="s">
        <v>485</v>
      </c>
      <c r="C490">
        <v>1000</v>
      </c>
      <c r="D490">
        <v>979</v>
      </c>
      <c r="E490" s="1" t="s">
        <v>6</v>
      </c>
    </row>
    <row r="491" spans="1:5" ht="30" x14ac:dyDescent="0.25">
      <c r="A491" s="33">
        <v>44865.895798611113</v>
      </c>
      <c r="B491" s="1" t="s">
        <v>671</v>
      </c>
      <c r="C491">
        <v>100</v>
      </c>
      <c r="D491">
        <v>96.1</v>
      </c>
      <c r="E491" s="52" t="s">
        <v>672</v>
      </c>
    </row>
    <row r="492" spans="1:5" ht="15" x14ac:dyDescent="0.25">
      <c r="A492" s="33">
        <v>44865.904050925928</v>
      </c>
      <c r="B492" s="1" t="s">
        <v>673</v>
      </c>
      <c r="C492">
        <v>500</v>
      </c>
      <c r="D492">
        <v>489.5</v>
      </c>
      <c r="E492" s="1" t="s">
        <v>674</v>
      </c>
    </row>
    <row r="493" spans="1:5" ht="15" x14ac:dyDescent="0.25">
      <c r="A493" s="33">
        <v>44865.908090277779</v>
      </c>
      <c r="B493" s="1" t="s">
        <v>675</v>
      </c>
      <c r="C493">
        <v>500</v>
      </c>
      <c r="D493">
        <v>489.5</v>
      </c>
      <c r="E493" s="1" t="s">
        <v>249</v>
      </c>
    </row>
    <row r="494" spans="1:5" ht="15" x14ac:dyDescent="0.25"/>
    <row r="495" spans="1:5" ht="15" x14ac:dyDescent="0.25"/>
    <row r="496" spans="1:5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20"/>
  <sheetViews>
    <sheetView topLeftCell="A256" workbookViewId="0">
      <selection activeCell="D263" sqref="D263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50" customFormat="1" ht="26.25" customHeight="1" x14ac:dyDescent="0.25">
      <c r="A1" s="49" t="s">
        <v>101</v>
      </c>
      <c r="B1" s="49" t="s">
        <v>8</v>
      </c>
      <c r="C1" s="49" t="s">
        <v>9</v>
      </c>
    </row>
    <row r="2" spans="1:3" ht="26.25" customHeight="1" x14ac:dyDescent="0.25">
      <c r="A2" s="193">
        <v>44835.032986111008</v>
      </c>
      <c r="B2" s="137">
        <v>50</v>
      </c>
      <c r="C2" s="138" t="s">
        <v>676</v>
      </c>
    </row>
    <row r="3" spans="1:3" ht="26.25" customHeight="1" x14ac:dyDescent="0.25">
      <c r="A3" s="193">
        <v>44835.165925926063</v>
      </c>
      <c r="B3" s="137">
        <v>294</v>
      </c>
      <c r="C3" s="138" t="s">
        <v>677</v>
      </c>
    </row>
    <row r="4" spans="1:3" ht="26.25" customHeight="1" x14ac:dyDescent="0.25">
      <c r="A4" s="193">
        <v>44835.158437499776</v>
      </c>
      <c r="B4" s="137">
        <v>300</v>
      </c>
      <c r="C4" s="138" t="s">
        <v>678</v>
      </c>
    </row>
    <row r="5" spans="1:3" ht="26.25" customHeight="1" x14ac:dyDescent="0.25">
      <c r="A5" s="193">
        <v>44835.431203703862</v>
      </c>
      <c r="B5" s="137">
        <v>500</v>
      </c>
      <c r="C5" s="138" t="s">
        <v>679</v>
      </c>
    </row>
    <row r="6" spans="1:3" ht="26.25" customHeight="1" x14ac:dyDescent="0.25">
      <c r="A6" s="193">
        <v>44835.478368055541</v>
      </c>
      <c r="B6" s="137">
        <v>1000</v>
      </c>
      <c r="C6" s="138" t="s">
        <v>678</v>
      </c>
    </row>
    <row r="7" spans="1:3" ht="26.25" customHeight="1" x14ac:dyDescent="0.25">
      <c r="A7" s="193">
        <v>44835.495462962892</v>
      </c>
      <c r="B7" s="137">
        <v>1500</v>
      </c>
      <c r="C7" s="138" t="s">
        <v>680</v>
      </c>
    </row>
    <row r="8" spans="1:3" ht="26.25" customHeight="1" x14ac:dyDescent="0.25">
      <c r="A8" s="193">
        <v>44836.574895833153</v>
      </c>
      <c r="B8" s="137">
        <v>50</v>
      </c>
      <c r="C8" s="138" t="s">
        <v>681</v>
      </c>
    </row>
    <row r="9" spans="1:3" ht="26.25" customHeight="1" x14ac:dyDescent="0.25">
      <c r="A9" s="193">
        <v>44836.562106481288</v>
      </c>
      <c r="B9" s="137">
        <v>100</v>
      </c>
      <c r="C9" s="138" t="s">
        <v>682</v>
      </c>
    </row>
    <row r="10" spans="1:3" ht="26.25" customHeight="1" x14ac:dyDescent="0.25">
      <c r="A10" s="193">
        <v>44836.567569444422</v>
      </c>
      <c r="B10" s="137">
        <v>100</v>
      </c>
      <c r="C10" s="138" t="s">
        <v>683</v>
      </c>
    </row>
    <row r="11" spans="1:3" ht="26.25" customHeight="1" x14ac:dyDescent="0.25">
      <c r="A11" s="193">
        <v>44837.682476851624</v>
      </c>
      <c r="B11" s="137">
        <v>100</v>
      </c>
      <c r="C11" s="138" t="s">
        <v>684</v>
      </c>
    </row>
    <row r="12" spans="1:3" ht="30" customHeight="1" x14ac:dyDescent="0.25">
      <c r="A12" s="193">
        <v>44837.589548611082</v>
      </c>
      <c r="B12" s="137">
        <v>250</v>
      </c>
      <c r="C12" s="138" t="s">
        <v>685</v>
      </c>
    </row>
    <row r="13" spans="1:3" ht="26.25" customHeight="1" x14ac:dyDescent="0.25">
      <c r="A13" s="193">
        <v>44837.234560185112</v>
      </c>
      <c r="B13" s="137">
        <v>294</v>
      </c>
      <c r="C13" s="138" t="s">
        <v>686</v>
      </c>
    </row>
    <row r="14" spans="1:3" ht="26.25" customHeight="1" x14ac:dyDescent="0.25">
      <c r="A14" s="193">
        <v>44837.092777777929</v>
      </c>
      <c r="B14" s="137">
        <v>300</v>
      </c>
      <c r="C14" s="138" t="s">
        <v>687</v>
      </c>
    </row>
    <row r="15" spans="1:3" ht="26.25" customHeight="1" x14ac:dyDescent="0.25">
      <c r="A15" s="193">
        <v>44837.353171296418</v>
      </c>
      <c r="B15" s="137">
        <v>300</v>
      </c>
      <c r="C15" s="138" t="s">
        <v>688</v>
      </c>
    </row>
    <row r="16" spans="1:3" ht="26.25" customHeight="1" x14ac:dyDescent="0.25">
      <c r="A16" s="193">
        <v>44837.548067129683</v>
      </c>
      <c r="B16" s="137">
        <v>300</v>
      </c>
      <c r="C16" s="138" t="s">
        <v>235</v>
      </c>
    </row>
    <row r="17" spans="1:3" ht="26.25" customHeight="1" x14ac:dyDescent="0.25">
      <c r="A17" s="193">
        <v>44837.535081018694</v>
      </c>
      <c r="B17" s="137">
        <v>2000</v>
      </c>
      <c r="C17" s="138" t="s">
        <v>689</v>
      </c>
    </row>
    <row r="18" spans="1:3" ht="26.25" customHeight="1" x14ac:dyDescent="0.25">
      <c r="A18" s="193">
        <v>44837.519791666884</v>
      </c>
      <c r="B18" s="137">
        <v>4350.3</v>
      </c>
      <c r="C18" s="138" t="s">
        <v>690</v>
      </c>
    </row>
    <row r="19" spans="1:3" ht="26.25" customHeight="1" x14ac:dyDescent="0.25">
      <c r="A19" s="193">
        <v>44837.234537037089</v>
      </c>
      <c r="B19" s="137">
        <v>22327.5</v>
      </c>
      <c r="C19" s="138" t="s">
        <v>691</v>
      </c>
    </row>
    <row r="20" spans="1:3" ht="26.25" customHeight="1" x14ac:dyDescent="0.25">
      <c r="A20" s="193">
        <v>44837.514386574272</v>
      </c>
      <c r="B20" s="137">
        <v>25000</v>
      </c>
      <c r="C20" s="138" t="s">
        <v>236</v>
      </c>
    </row>
    <row r="21" spans="1:3" ht="26.25" customHeight="1" x14ac:dyDescent="0.25">
      <c r="A21" s="193">
        <v>44837.519317129627</v>
      </c>
      <c r="B21" s="137">
        <v>69047.929999999993</v>
      </c>
      <c r="C21" s="138" t="s">
        <v>692</v>
      </c>
    </row>
    <row r="22" spans="1:3" ht="26.25" customHeight="1" x14ac:dyDescent="0.25">
      <c r="A22" s="193">
        <v>44837.519479166716</v>
      </c>
      <c r="B22" s="137">
        <v>80021.78</v>
      </c>
      <c r="C22" s="138" t="s">
        <v>693</v>
      </c>
    </row>
    <row r="23" spans="1:3" ht="26.25" customHeight="1" x14ac:dyDescent="0.25">
      <c r="A23" s="193">
        <v>44838.193750000093</v>
      </c>
      <c r="B23" s="137">
        <v>1960</v>
      </c>
      <c r="C23" s="138" t="s">
        <v>694</v>
      </c>
    </row>
    <row r="24" spans="1:3" ht="26.25" customHeight="1" x14ac:dyDescent="0.25">
      <c r="A24" s="193">
        <v>44838.485983796418</v>
      </c>
      <c r="B24" s="137">
        <v>67433.259999999995</v>
      </c>
      <c r="C24" s="138" t="s">
        <v>695</v>
      </c>
    </row>
    <row r="25" spans="1:3" ht="26.25" customHeight="1" x14ac:dyDescent="0.25">
      <c r="A25" s="193">
        <v>44839.542337962892</v>
      </c>
      <c r="B25" s="137">
        <v>100</v>
      </c>
      <c r="C25" s="138" t="s">
        <v>696</v>
      </c>
    </row>
    <row r="26" spans="1:3" ht="26.25" customHeight="1" x14ac:dyDescent="0.25">
      <c r="A26" s="193">
        <v>44839.200185185298</v>
      </c>
      <c r="B26" s="137">
        <v>490</v>
      </c>
      <c r="C26" s="138" t="s">
        <v>697</v>
      </c>
    </row>
    <row r="27" spans="1:3" ht="26.25" customHeight="1" x14ac:dyDescent="0.25">
      <c r="A27" s="193">
        <v>44839.441134259105</v>
      </c>
      <c r="B27" s="137">
        <v>500</v>
      </c>
      <c r="C27" s="138" t="s">
        <v>678</v>
      </c>
    </row>
    <row r="28" spans="1:3" ht="26.25" customHeight="1" x14ac:dyDescent="0.25">
      <c r="A28" s="193">
        <v>44839.47008101875</v>
      </c>
      <c r="B28" s="137">
        <v>5000</v>
      </c>
      <c r="C28" s="138" t="s">
        <v>698</v>
      </c>
    </row>
    <row r="29" spans="1:3" ht="26.25" customHeight="1" x14ac:dyDescent="0.25">
      <c r="A29" s="193">
        <v>44839.512141203508</v>
      </c>
      <c r="B29" s="137">
        <v>7183.8</v>
      </c>
      <c r="C29" s="138" t="s">
        <v>699</v>
      </c>
    </row>
    <row r="30" spans="1:3" ht="26.25" customHeight="1" x14ac:dyDescent="0.25">
      <c r="A30" s="193">
        <v>44839.378287036903</v>
      </c>
      <c r="B30" s="137">
        <v>72000</v>
      </c>
      <c r="C30" s="138" t="s">
        <v>700</v>
      </c>
    </row>
    <row r="31" spans="1:3" ht="26.25" customHeight="1" x14ac:dyDescent="0.25">
      <c r="A31" s="193">
        <v>44840.634328703862</v>
      </c>
      <c r="B31" s="137"/>
      <c r="C31" s="138" t="s">
        <v>701</v>
      </c>
    </row>
    <row r="32" spans="1:3" ht="26.25" customHeight="1" x14ac:dyDescent="0.25">
      <c r="A32" s="193">
        <v>44840.634675926063</v>
      </c>
      <c r="B32" s="137"/>
      <c r="C32" s="138" t="s">
        <v>702</v>
      </c>
    </row>
    <row r="33" spans="1:3" ht="26.25" customHeight="1" x14ac:dyDescent="0.25">
      <c r="A33" s="193">
        <v>44840.541770833544</v>
      </c>
      <c r="B33" s="137">
        <v>50</v>
      </c>
      <c r="C33" s="138" t="s">
        <v>703</v>
      </c>
    </row>
    <row r="34" spans="1:3" ht="26.25" customHeight="1" x14ac:dyDescent="0.25">
      <c r="A34" s="193">
        <v>44840.531793981325</v>
      </c>
      <c r="B34" s="137">
        <v>500</v>
      </c>
      <c r="C34" s="138" t="s">
        <v>704</v>
      </c>
    </row>
    <row r="35" spans="1:3" ht="26.25" customHeight="1" x14ac:dyDescent="0.25">
      <c r="A35" s="193">
        <v>44840.220451388974</v>
      </c>
      <c r="B35" s="137">
        <v>2156</v>
      </c>
      <c r="C35" s="138" t="s">
        <v>705</v>
      </c>
    </row>
    <row r="36" spans="1:3" ht="26.25" customHeight="1" x14ac:dyDescent="0.25">
      <c r="A36" s="193">
        <v>44840.483287036885</v>
      </c>
      <c r="B36" s="137">
        <v>6263.8</v>
      </c>
      <c r="C36" s="138" t="s">
        <v>706</v>
      </c>
    </row>
    <row r="37" spans="1:3" ht="26.25" customHeight="1" x14ac:dyDescent="0.25">
      <c r="A37" s="193">
        <v>44840.517650463153</v>
      </c>
      <c r="B37" s="137">
        <v>8600</v>
      </c>
      <c r="C37" s="138" t="s">
        <v>707</v>
      </c>
    </row>
    <row r="38" spans="1:3" ht="26.25" customHeight="1" x14ac:dyDescent="0.25">
      <c r="A38" s="193">
        <v>44841.173240740784</v>
      </c>
      <c r="B38" s="137">
        <v>30</v>
      </c>
      <c r="C38" s="138" t="s">
        <v>708</v>
      </c>
    </row>
    <row r="39" spans="1:3" ht="26.25" customHeight="1" x14ac:dyDescent="0.25">
      <c r="A39" s="193">
        <v>44841.197175926063</v>
      </c>
      <c r="B39" s="137">
        <v>51.94</v>
      </c>
      <c r="C39" s="138" t="s">
        <v>709</v>
      </c>
    </row>
    <row r="40" spans="1:3" ht="26.25" customHeight="1" x14ac:dyDescent="0.25">
      <c r="A40" s="193">
        <v>44841.42885416653</v>
      </c>
      <c r="B40" s="137">
        <v>100</v>
      </c>
      <c r="C40" s="138" t="s">
        <v>710</v>
      </c>
    </row>
    <row r="41" spans="1:3" ht="26.25" customHeight="1" x14ac:dyDescent="0.25">
      <c r="A41" s="193">
        <v>44841.90934027778</v>
      </c>
      <c r="B41" s="137">
        <v>500</v>
      </c>
      <c r="C41" s="138" t="s">
        <v>711</v>
      </c>
    </row>
    <row r="42" spans="1:3" ht="26.25" customHeight="1" x14ac:dyDescent="0.25">
      <c r="A42" s="193">
        <v>44841.740949074272</v>
      </c>
      <c r="B42" s="137">
        <v>500</v>
      </c>
      <c r="C42" s="138" t="s">
        <v>678</v>
      </c>
    </row>
    <row r="43" spans="1:3" ht="26.25" customHeight="1" x14ac:dyDescent="0.25">
      <c r="A43" s="193">
        <v>44841.496481481474</v>
      </c>
      <c r="B43" s="137">
        <v>5868.6</v>
      </c>
      <c r="C43" s="138" t="s">
        <v>712</v>
      </c>
    </row>
    <row r="44" spans="1:3" ht="26.25" customHeight="1" x14ac:dyDescent="0.25">
      <c r="A44" s="193">
        <v>44843.180138888769</v>
      </c>
      <c r="B44" s="137">
        <v>27.44</v>
      </c>
      <c r="C44" s="138" t="s">
        <v>713</v>
      </c>
    </row>
    <row r="45" spans="1:3" ht="26.25" customHeight="1" x14ac:dyDescent="0.25">
      <c r="A45" s="193">
        <v>44843.441863426007</v>
      </c>
      <c r="B45" s="137">
        <v>50</v>
      </c>
      <c r="C45" s="138" t="s">
        <v>714</v>
      </c>
    </row>
    <row r="46" spans="1:3" ht="26.25" customHeight="1" x14ac:dyDescent="0.25">
      <c r="A46" s="193">
        <v>44843.564363426063</v>
      </c>
      <c r="B46" s="137">
        <v>100</v>
      </c>
      <c r="C46" s="138" t="s">
        <v>715</v>
      </c>
    </row>
    <row r="47" spans="1:3" ht="26.25" customHeight="1" x14ac:dyDescent="0.25">
      <c r="A47" s="193">
        <v>44844.102951388806</v>
      </c>
      <c r="B47" s="137">
        <v>25</v>
      </c>
      <c r="C47" s="138" t="s">
        <v>678</v>
      </c>
    </row>
    <row r="48" spans="1:3" ht="26.25" customHeight="1" x14ac:dyDescent="0.25">
      <c r="A48" s="193">
        <v>44844.771377314813</v>
      </c>
      <c r="B48" s="137">
        <v>200</v>
      </c>
      <c r="C48" s="138" t="s">
        <v>678</v>
      </c>
    </row>
    <row r="49" spans="1:3" ht="26.25" customHeight="1" x14ac:dyDescent="0.25">
      <c r="A49" s="193">
        <v>44844.263449074235</v>
      </c>
      <c r="B49" s="137">
        <v>300</v>
      </c>
      <c r="C49" s="138" t="s">
        <v>716</v>
      </c>
    </row>
    <row r="50" spans="1:3" ht="26.25" customHeight="1" x14ac:dyDescent="0.25">
      <c r="A50" s="193">
        <v>44844.573796296492</v>
      </c>
      <c r="B50" s="137">
        <v>400</v>
      </c>
      <c r="C50" s="138" t="s">
        <v>167</v>
      </c>
    </row>
    <row r="51" spans="1:3" ht="26.25" customHeight="1" x14ac:dyDescent="0.25">
      <c r="A51" s="193">
        <v>44844.53057870362</v>
      </c>
      <c r="B51" s="137">
        <v>450</v>
      </c>
      <c r="C51" s="138" t="s">
        <v>717</v>
      </c>
    </row>
    <row r="52" spans="1:3" ht="26.25" customHeight="1" x14ac:dyDescent="0.25">
      <c r="A52" s="193">
        <v>44844.177743055392</v>
      </c>
      <c r="B52" s="137">
        <v>490</v>
      </c>
      <c r="C52" s="138" t="s">
        <v>718</v>
      </c>
    </row>
    <row r="53" spans="1:3" ht="26.25" customHeight="1" x14ac:dyDescent="0.25">
      <c r="A53" s="193">
        <v>44844.542187499814</v>
      </c>
      <c r="B53" s="137">
        <v>500</v>
      </c>
      <c r="C53" s="138" t="s">
        <v>719</v>
      </c>
    </row>
    <row r="54" spans="1:3" ht="26.25" customHeight="1" x14ac:dyDescent="0.25">
      <c r="A54" s="193">
        <v>44844.860532407183</v>
      </c>
      <c r="B54" s="137">
        <v>500</v>
      </c>
      <c r="C54" s="138" t="s">
        <v>678</v>
      </c>
    </row>
    <row r="55" spans="1:3" ht="26.25" customHeight="1" x14ac:dyDescent="0.25">
      <c r="A55" s="193">
        <v>44844.473506944254</v>
      </c>
      <c r="B55" s="137">
        <v>700</v>
      </c>
      <c r="C55" s="138" t="s">
        <v>235</v>
      </c>
    </row>
    <row r="56" spans="1:3" ht="26.25" customHeight="1" x14ac:dyDescent="0.25">
      <c r="A56" s="193">
        <v>44844.791875000112</v>
      </c>
      <c r="B56" s="137">
        <v>1000</v>
      </c>
      <c r="C56" s="138" t="s">
        <v>720</v>
      </c>
    </row>
    <row r="57" spans="1:3" ht="26.25" customHeight="1" x14ac:dyDescent="0.25">
      <c r="A57" s="193">
        <v>44844.322511574253</v>
      </c>
      <c r="B57" s="137">
        <v>2000</v>
      </c>
      <c r="C57" s="138" t="s">
        <v>721</v>
      </c>
    </row>
    <row r="58" spans="1:3" ht="26.25" customHeight="1" x14ac:dyDescent="0.25">
      <c r="A58" s="193">
        <v>44844.507071759086</v>
      </c>
      <c r="B58" s="137">
        <v>2584.6</v>
      </c>
      <c r="C58" s="138" t="s">
        <v>722</v>
      </c>
    </row>
    <row r="59" spans="1:3" ht="26.25" customHeight="1" x14ac:dyDescent="0.25">
      <c r="A59" s="193">
        <v>44844.507083333563</v>
      </c>
      <c r="B59" s="137">
        <v>2929.8</v>
      </c>
      <c r="C59" s="138" t="s">
        <v>723</v>
      </c>
    </row>
    <row r="60" spans="1:3" ht="26.25" customHeight="1" x14ac:dyDescent="0.25">
      <c r="A60" s="193">
        <v>44844.508356481325</v>
      </c>
      <c r="B60" s="137">
        <v>3125.6</v>
      </c>
      <c r="C60" s="138" t="s">
        <v>724</v>
      </c>
    </row>
    <row r="61" spans="1:3" ht="26.25" customHeight="1" x14ac:dyDescent="0.25">
      <c r="A61" s="193">
        <v>44844.86233796319</v>
      </c>
      <c r="B61" s="137">
        <v>5000</v>
      </c>
      <c r="C61" s="138" t="s">
        <v>725</v>
      </c>
    </row>
    <row r="62" spans="1:3" ht="26.25" customHeight="1" x14ac:dyDescent="0.25">
      <c r="A62" s="193">
        <v>44844.088668981567</v>
      </c>
      <c r="B62" s="137">
        <v>36690.410000000003</v>
      </c>
      <c r="C62" s="138" t="s">
        <v>726</v>
      </c>
    </row>
    <row r="63" spans="1:3" ht="26.25" customHeight="1" x14ac:dyDescent="0.25">
      <c r="A63" s="193">
        <v>44844.088773148134</v>
      </c>
      <c r="B63" s="137">
        <v>8000000</v>
      </c>
      <c r="C63" s="138" t="s">
        <v>727</v>
      </c>
    </row>
    <row r="64" spans="1:3" ht="26.25" customHeight="1" x14ac:dyDescent="0.25">
      <c r="A64" s="193">
        <v>44845.56312499987</v>
      </c>
      <c r="B64" s="137">
        <v>30</v>
      </c>
      <c r="C64" s="138" t="s">
        <v>728</v>
      </c>
    </row>
    <row r="65" spans="1:3" ht="26.25" customHeight="1" x14ac:dyDescent="0.25">
      <c r="A65" s="193">
        <v>44845.55042824056</v>
      </c>
      <c r="B65" s="137">
        <v>200</v>
      </c>
      <c r="C65" s="138" t="s">
        <v>729</v>
      </c>
    </row>
    <row r="66" spans="1:3" ht="26.25" customHeight="1" x14ac:dyDescent="0.25">
      <c r="A66" s="193">
        <v>44845.506377314683</v>
      </c>
      <c r="B66" s="137">
        <v>400</v>
      </c>
      <c r="C66" s="138" t="s">
        <v>730</v>
      </c>
    </row>
    <row r="67" spans="1:3" ht="26.25" customHeight="1" x14ac:dyDescent="0.25">
      <c r="A67" s="193">
        <v>44845.682662037201</v>
      </c>
      <c r="B67" s="137">
        <v>500</v>
      </c>
      <c r="C67" s="138" t="s">
        <v>678</v>
      </c>
    </row>
    <row r="68" spans="1:3" ht="26.25" customHeight="1" x14ac:dyDescent="0.25">
      <c r="A68" s="193">
        <v>44845.46745370375</v>
      </c>
      <c r="B68" s="137">
        <v>11351</v>
      </c>
      <c r="C68" s="138" t="s">
        <v>731</v>
      </c>
    </row>
    <row r="69" spans="1:3" ht="26.25" customHeight="1" x14ac:dyDescent="0.25">
      <c r="A69" s="193">
        <v>44846.526620370336</v>
      </c>
      <c r="B69" s="137">
        <v>50</v>
      </c>
      <c r="C69" s="138" t="s">
        <v>732</v>
      </c>
    </row>
    <row r="70" spans="1:3" ht="26.25" customHeight="1" x14ac:dyDescent="0.25">
      <c r="A70" s="193">
        <v>44846.187048611231</v>
      </c>
      <c r="B70" s="137">
        <v>300</v>
      </c>
      <c r="C70" s="138" t="s">
        <v>733</v>
      </c>
    </row>
    <row r="71" spans="1:3" ht="26.25" customHeight="1" x14ac:dyDescent="0.25">
      <c r="A71" s="193">
        <v>44846.721782407258</v>
      </c>
      <c r="B71" s="137">
        <v>300</v>
      </c>
      <c r="C71" s="138" t="s">
        <v>734</v>
      </c>
    </row>
    <row r="72" spans="1:3" ht="26.25" customHeight="1" x14ac:dyDescent="0.25">
      <c r="A72" s="193">
        <v>44846.790474536829</v>
      </c>
      <c r="B72" s="137">
        <v>500</v>
      </c>
      <c r="C72" s="138" t="s">
        <v>735</v>
      </c>
    </row>
    <row r="73" spans="1:3" ht="26.25" customHeight="1" x14ac:dyDescent="0.25">
      <c r="A73" s="193">
        <v>44846.578472222202</v>
      </c>
      <c r="B73" s="137">
        <v>1000</v>
      </c>
      <c r="C73" s="138" t="s">
        <v>736</v>
      </c>
    </row>
    <row r="74" spans="1:3" ht="26.25" customHeight="1" x14ac:dyDescent="0.25">
      <c r="A74" s="193">
        <v>44846.439652777743</v>
      </c>
      <c r="B74" s="137">
        <v>1500</v>
      </c>
      <c r="C74" s="138" t="s">
        <v>737</v>
      </c>
    </row>
    <row r="75" spans="1:3" ht="26.25" customHeight="1" x14ac:dyDescent="0.25">
      <c r="A75" s="193">
        <v>44846.494895833544</v>
      </c>
      <c r="B75" s="137">
        <v>16536.099999999999</v>
      </c>
      <c r="C75" s="138" t="s">
        <v>738</v>
      </c>
    </row>
    <row r="76" spans="1:3" ht="26.25" customHeight="1" x14ac:dyDescent="0.25">
      <c r="A76" s="193">
        <v>44846.600127314683</v>
      </c>
      <c r="B76" s="137">
        <v>50000</v>
      </c>
      <c r="C76" s="138" t="s">
        <v>739</v>
      </c>
    </row>
    <row r="77" spans="1:3" ht="26.25" customHeight="1" x14ac:dyDescent="0.25">
      <c r="A77" s="193">
        <v>44847.548460647929</v>
      </c>
      <c r="B77" s="137">
        <v>50</v>
      </c>
      <c r="C77" s="138" t="s">
        <v>740</v>
      </c>
    </row>
    <row r="78" spans="1:3" ht="26.25" customHeight="1" x14ac:dyDescent="0.25">
      <c r="A78" s="193">
        <v>44847.48613425903</v>
      </c>
      <c r="B78" s="137">
        <v>100</v>
      </c>
      <c r="C78" s="138" t="s">
        <v>741</v>
      </c>
    </row>
    <row r="79" spans="1:3" ht="26.25" customHeight="1" x14ac:dyDescent="0.25">
      <c r="A79" s="193">
        <v>44847.439236111008</v>
      </c>
      <c r="B79" s="137">
        <v>150</v>
      </c>
      <c r="C79" s="138" t="s">
        <v>742</v>
      </c>
    </row>
    <row r="80" spans="1:3" ht="26.25" customHeight="1" x14ac:dyDescent="0.25">
      <c r="A80" s="193">
        <v>44847.495752315037</v>
      </c>
      <c r="B80" s="137">
        <v>300</v>
      </c>
      <c r="C80" s="138" t="s">
        <v>743</v>
      </c>
    </row>
    <row r="81" spans="1:3" ht="26.25" customHeight="1" x14ac:dyDescent="0.25">
      <c r="A81" s="193">
        <v>44847.095300925896</v>
      </c>
      <c r="B81" s="137">
        <v>500</v>
      </c>
      <c r="C81" s="138" t="s">
        <v>744</v>
      </c>
    </row>
    <row r="82" spans="1:3" ht="26.25" customHeight="1" x14ac:dyDescent="0.25">
      <c r="A82" s="193">
        <v>44847.730416666716</v>
      </c>
      <c r="B82" s="137">
        <v>1000</v>
      </c>
      <c r="C82" s="138" t="s">
        <v>745</v>
      </c>
    </row>
    <row r="83" spans="1:3" ht="26.25" customHeight="1" x14ac:dyDescent="0.25">
      <c r="A83" s="193">
        <v>44847.482881944627</v>
      </c>
      <c r="B83" s="137">
        <v>22461.9</v>
      </c>
      <c r="C83" s="138" t="s">
        <v>746</v>
      </c>
    </row>
    <row r="84" spans="1:3" ht="26.25" customHeight="1" x14ac:dyDescent="0.25">
      <c r="A84" s="193">
        <v>44848.501261574216</v>
      </c>
      <c r="B84" s="137">
        <v>100</v>
      </c>
      <c r="C84" s="138" t="s">
        <v>334</v>
      </c>
    </row>
    <row r="85" spans="1:3" ht="26.25" customHeight="1" x14ac:dyDescent="0.25">
      <c r="A85" s="193">
        <v>44848.595115740784</v>
      </c>
      <c r="B85" s="137">
        <v>100</v>
      </c>
      <c r="C85" s="138" t="s">
        <v>747</v>
      </c>
    </row>
    <row r="86" spans="1:3" ht="26.25" customHeight="1" x14ac:dyDescent="0.25">
      <c r="A86" s="193">
        <v>44848.478900462855</v>
      </c>
      <c r="B86" s="137">
        <v>500</v>
      </c>
      <c r="C86" s="138" t="s">
        <v>334</v>
      </c>
    </row>
    <row r="87" spans="1:3" ht="26.25" customHeight="1" x14ac:dyDescent="0.25">
      <c r="A87" s="193">
        <v>44848.241539351642</v>
      </c>
      <c r="B87" s="137">
        <v>1029</v>
      </c>
      <c r="C87" s="138" t="s">
        <v>748</v>
      </c>
    </row>
    <row r="88" spans="1:3" ht="26.25" customHeight="1" x14ac:dyDescent="0.25">
      <c r="A88" s="193">
        <v>44848.532870370429</v>
      </c>
      <c r="B88" s="137">
        <v>7045.2</v>
      </c>
      <c r="C88" s="138" t="s">
        <v>749</v>
      </c>
    </row>
    <row r="89" spans="1:3" ht="26.25" customHeight="1" x14ac:dyDescent="0.25">
      <c r="A89" s="193">
        <v>44848.807094907388</v>
      </c>
      <c r="B89" s="137">
        <v>10000</v>
      </c>
      <c r="C89" s="138" t="s">
        <v>750</v>
      </c>
    </row>
    <row r="90" spans="1:3" ht="26.25" customHeight="1" x14ac:dyDescent="0.25">
      <c r="A90" s="193">
        <v>44849.469224537257</v>
      </c>
      <c r="B90" s="137">
        <v>75</v>
      </c>
      <c r="C90" s="138" t="s">
        <v>751</v>
      </c>
    </row>
    <row r="91" spans="1:3" ht="26.25" customHeight="1" x14ac:dyDescent="0.25">
      <c r="A91" s="193">
        <v>44849.181574074086</v>
      </c>
      <c r="B91" s="137">
        <v>79.38</v>
      </c>
      <c r="C91" s="138" t="s">
        <v>752</v>
      </c>
    </row>
    <row r="92" spans="1:3" ht="26.25" customHeight="1" x14ac:dyDescent="0.25">
      <c r="A92" s="193">
        <v>44849.463564815</v>
      </c>
      <c r="B92" s="137">
        <v>80</v>
      </c>
      <c r="C92" s="138" t="s">
        <v>753</v>
      </c>
    </row>
    <row r="93" spans="1:3" ht="26.25" customHeight="1" x14ac:dyDescent="0.25">
      <c r="A93" s="193">
        <v>44849.6356134261</v>
      </c>
      <c r="B93" s="137">
        <v>100</v>
      </c>
      <c r="C93" s="138" t="s">
        <v>754</v>
      </c>
    </row>
    <row r="94" spans="1:3" ht="26.25" customHeight="1" x14ac:dyDescent="0.25">
      <c r="A94" s="193">
        <v>44849.626585647929</v>
      </c>
      <c r="B94" s="137">
        <v>150</v>
      </c>
      <c r="C94" s="138" t="s">
        <v>755</v>
      </c>
    </row>
    <row r="95" spans="1:3" ht="26.25" customHeight="1" x14ac:dyDescent="0.25">
      <c r="A95" s="193">
        <v>44849.613738426007</v>
      </c>
      <c r="B95" s="137">
        <v>500</v>
      </c>
      <c r="C95" s="138" t="s">
        <v>756</v>
      </c>
    </row>
    <row r="96" spans="1:3" ht="26.25" customHeight="1" x14ac:dyDescent="0.25">
      <c r="A96" s="193">
        <v>44849.408564814832</v>
      </c>
      <c r="B96" s="137">
        <v>1000</v>
      </c>
      <c r="C96" s="138" t="s">
        <v>757</v>
      </c>
    </row>
    <row r="97" spans="1:3" ht="26.25" customHeight="1" x14ac:dyDescent="0.25">
      <c r="A97" s="193">
        <v>44849.625254629645</v>
      </c>
      <c r="B97" s="137">
        <v>1000</v>
      </c>
      <c r="C97" s="138" t="s">
        <v>758</v>
      </c>
    </row>
    <row r="98" spans="1:3" ht="26.25" customHeight="1" x14ac:dyDescent="0.25">
      <c r="A98" s="193">
        <v>44850.431099536829</v>
      </c>
      <c r="B98" s="137">
        <v>50</v>
      </c>
      <c r="C98" s="138" t="s">
        <v>759</v>
      </c>
    </row>
    <row r="99" spans="1:3" ht="26.25" customHeight="1" x14ac:dyDescent="0.25">
      <c r="A99" s="193">
        <v>44850.507928240579</v>
      </c>
      <c r="B99" s="137">
        <v>50</v>
      </c>
      <c r="C99" s="138" t="s">
        <v>760</v>
      </c>
    </row>
    <row r="100" spans="1:3" ht="26.25" customHeight="1" x14ac:dyDescent="0.25">
      <c r="A100" s="193">
        <v>44850.442743055522</v>
      </c>
      <c r="B100" s="137">
        <v>100</v>
      </c>
      <c r="C100" s="138" t="s">
        <v>761</v>
      </c>
    </row>
    <row r="101" spans="1:3" ht="26.25" customHeight="1" x14ac:dyDescent="0.25">
      <c r="A101" s="193">
        <v>44850.50296296319</v>
      </c>
      <c r="B101" s="137">
        <v>100</v>
      </c>
      <c r="C101" s="138" t="s">
        <v>762</v>
      </c>
    </row>
    <row r="102" spans="1:3" ht="26.25" customHeight="1" x14ac:dyDescent="0.25">
      <c r="A102" s="193">
        <v>44850.515659722034</v>
      </c>
      <c r="B102" s="137">
        <v>200</v>
      </c>
      <c r="C102" s="138" t="s">
        <v>763</v>
      </c>
    </row>
    <row r="103" spans="1:3" ht="26.25" customHeight="1" x14ac:dyDescent="0.25">
      <c r="A103" s="193">
        <v>44850.748425926082</v>
      </c>
      <c r="B103" s="137">
        <v>1000</v>
      </c>
      <c r="C103" s="138" t="s">
        <v>764</v>
      </c>
    </row>
    <row r="104" spans="1:3" ht="26.25" customHeight="1" x14ac:dyDescent="0.25">
      <c r="A104" s="193">
        <v>44850.53434027778</v>
      </c>
      <c r="B104" s="137">
        <v>1000</v>
      </c>
      <c r="C104" s="138" t="s">
        <v>334</v>
      </c>
    </row>
    <row r="105" spans="1:3" ht="26.25" customHeight="1" x14ac:dyDescent="0.25">
      <c r="A105" s="193">
        <v>44850.15236111125</v>
      </c>
      <c r="B105" s="137">
        <v>1274</v>
      </c>
      <c r="C105" s="138" t="s">
        <v>765</v>
      </c>
    </row>
    <row r="106" spans="1:3" ht="26.25" customHeight="1" x14ac:dyDescent="0.25">
      <c r="A106" s="193">
        <v>44851.430231481325</v>
      </c>
      <c r="B106" s="137">
        <v>10</v>
      </c>
      <c r="C106" s="138" t="s">
        <v>334</v>
      </c>
    </row>
    <row r="107" spans="1:3" ht="26.25" customHeight="1" x14ac:dyDescent="0.25">
      <c r="A107" s="193">
        <v>44851.627245370299</v>
      </c>
      <c r="B107" s="137">
        <v>30</v>
      </c>
      <c r="C107" s="138" t="s">
        <v>766</v>
      </c>
    </row>
    <row r="108" spans="1:3" ht="26.25" customHeight="1" x14ac:dyDescent="0.25">
      <c r="A108" s="193">
        <v>44851.117719907314</v>
      </c>
      <c r="B108" s="137">
        <v>100</v>
      </c>
      <c r="C108" s="138" t="s">
        <v>334</v>
      </c>
    </row>
    <row r="109" spans="1:3" ht="26.25" customHeight="1" x14ac:dyDescent="0.25">
      <c r="A109" s="193">
        <v>44851.197986111045</v>
      </c>
      <c r="B109" s="137">
        <v>100</v>
      </c>
      <c r="C109" s="138" t="s">
        <v>767</v>
      </c>
    </row>
    <row r="110" spans="1:3" ht="26.25" customHeight="1" x14ac:dyDescent="0.25">
      <c r="A110" s="193">
        <v>44851.290624999907</v>
      </c>
      <c r="B110" s="137">
        <v>100</v>
      </c>
      <c r="C110" s="138" t="s">
        <v>768</v>
      </c>
    </row>
    <row r="111" spans="1:3" ht="26.25" customHeight="1" x14ac:dyDescent="0.25">
      <c r="A111" s="193">
        <v>44851.378726851661</v>
      </c>
      <c r="B111" s="137">
        <v>100</v>
      </c>
      <c r="C111" s="138" t="s">
        <v>769</v>
      </c>
    </row>
    <row r="112" spans="1:3" ht="26.25" customHeight="1" x14ac:dyDescent="0.25">
      <c r="A112" s="193">
        <v>44851.335972222034</v>
      </c>
      <c r="B112" s="137">
        <v>100</v>
      </c>
      <c r="C112" s="138" t="s">
        <v>770</v>
      </c>
    </row>
    <row r="113" spans="1:3" ht="26.25" customHeight="1" x14ac:dyDescent="0.25">
      <c r="A113" s="193">
        <v>44851.379583333153</v>
      </c>
      <c r="B113" s="137">
        <v>100</v>
      </c>
      <c r="C113" s="138" t="s">
        <v>771</v>
      </c>
    </row>
    <row r="114" spans="1:3" ht="26.25" customHeight="1" x14ac:dyDescent="0.25">
      <c r="A114" s="193">
        <v>44851.433761573862</v>
      </c>
      <c r="B114" s="137">
        <v>100</v>
      </c>
      <c r="C114" s="138" t="s">
        <v>772</v>
      </c>
    </row>
    <row r="115" spans="1:3" ht="26.25" customHeight="1" x14ac:dyDescent="0.25">
      <c r="A115" s="193">
        <v>44851.48587962985</v>
      </c>
      <c r="B115" s="137">
        <v>100</v>
      </c>
      <c r="C115" s="138" t="s">
        <v>773</v>
      </c>
    </row>
    <row r="116" spans="1:3" ht="26.25" customHeight="1" x14ac:dyDescent="0.25">
      <c r="A116" s="193">
        <v>44851.613923611119</v>
      </c>
      <c r="B116" s="137">
        <v>100</v>
      </c>
      <c r="C116" s="138" t="s">
        <v>774</v>
      </c>
    </row>
    <row r="117" spans="1:3" ht="26.25" customHeight="1" x14ac:dyDescent="0.25">
      <c r="A117" s="193">
        <v>44851.662592592649</v>
      </c>
      <c r="B117" s="137">
        <v>100</v>
      </c>
      <c r="C117" s="138" t="s">
        <v>775</v>
      </c>
    </row>
    <row r="118" spans="1:3" ht="26.25" customHeight="1" x14ac:dyDescent="0.25">
      <c r="A118" s="193">
        <v>44851.783472222276</v>
      </c>
      <c r="B118" s="137">
        <v>100</v>
      </c>
      <c r="C118" s="138" t="s">
        <v>776</v>
      </c>
    </row>
    <row r="119" spans="1:3" ht="26.25" customHeight="1" x14ac:dyDescent="0.25">
      <c r="A119" s="193">
        <v>44851.44677083334</v>
      </c>
      <c r="B119" s="137">
        <v>200</v>
      </c>
      <c r="C119" s="138" t="s">
        <v>334</v>
      </c>
    </row>
    <row r="120" spans="1:3" ht="26.25" customHeight="1" x14ac:dyDescent="0.25">
      <c r="A120" s="193">
        <v>44851.781793981325</v>
      </c>
      <c r="B120" s="137">
        <v>200</v>
      </c>
      <c r="C120" s="138" t="s">
        <v>777</v>
      </c>
    </row>
    <row r="121" spans="1:3" ht="26.25" customHeight="1" x14ac:dyDescent="0.25">
      <c r="A121" s="193">
        <v>44851.314340277575</v>
      </c>
      <c r="B121" s="137">
        <v>250</v>
      </c>
      <c r="C121" s="138" t="s">
        <v>778</v>
      </c>
    </row>
    <row r="122" spans="1:3" ht="26.25" customHeight="1" x14ac:dyDescent="0.25">
      <c r="A122" s="193">
        <v>44851.213599537034</v>
      </c>
      <c r="B122" s="137">
        <v>294</v>
      </c>
      <c r="C122" s="138" t="s">
        <v>779</v>
      </c>
    </row>
    <row r="123" spans="1:3" ht="26.25" customHeight="1" x14ac:dyDescent="0.25">
      <c r="A123" s="193">
        <v>44851.291504629422</v>
      </c>
      <c r="B123" s="137">
        <v>300</v>
      </c>
      <c r="C123" s="138" t="s">
        <v>780</v>
      </c>
    </row>
    <row r="124" spans="1:3" ht="26.25" customHeight="1" x14ac:dyDescent="0.25">
      <c r="A124" s="193">
        <v>44851.301203703508</v>
      </c>
      <c r="B124" s="137">
        <v>300</v>
      </c>
      <c r="C124" s="138" t="s">
        <v>781</v>
      </c>
    </row>
    <row r="125" spans="1:3" ht="26.25" customHeight="1" x14ac:dyDescent="0.25">
      <c r="A125" s="193">
        <v>44851.37287037028</v>
      </c>
      <c r="B125" s="137">
        <v>300</v>
      </c>
      <c r="C125" s="138" t="s">
        <v>782</v>
      </c>
    </row>
    <row r="126" spans="1:3" ht="26.25" customHeight="1" x14ac:dyDescent="0.25">
      <c r="A126" s="193">
        <v>44851.477673611138</v>
      </c>
      <c r="B126" s="137">
        <v>300</v>
      </c>
      <c r="C126" s="138" t="s">
        <v>783</v>
      </c>
    </row>
    <row r="127" spans="1:3" ht="26.25" customHeight="1" x14ac:dyDescent="0.25">
      <c r="A127" s="193">
        <v>44851.683136573993</v>
      </c>
      <c r="B127" s="137">
        <v>300</v>
      </c>
      <c r="C127" s="138" t="s">
        <v>784</v>
      </c>
    </row>
    <row r="128" spans="1:3" ht="26.25" customHeight="1" x14ac:dyDescent="0.25">
      <c r="A128" s="193">
        <v>44851.310173611157</v>
      </c>
      <c r="B128" s="137">
        <v>400</v>
      </c>
      <c r="C128" s="138" t="s">
        <v>785</v>
      </c>
    </row>
    <row r="129" spans="1:3" ht="26.25" customHeight="1" x14ac:dyDescent="0.25">
      <c r="A129" s="193">
        <v>44851.190451388713</v>
      </c>
      <c r="B129" s="137">
        <v>500</v>
      </c>
      <c r="C129" s="138" t="s">
        <v>786</v>
      </c>
    </row>
    <row r="130" spans="1:3" ht="26.25" customHeight="1" x14ac:dyDescent="0.25">
      <c r="A130" s="193">
        <v>44851.297407407314</v>
      </c>
      <c r="B130" s="137">
        <v>500</v>
      </c>
      <c r="C130" s="138" t="s">
        <v>787</v>
      </c>
    </row>
    <row r="131" spans="1:3" ht="26.25" customHeight="1" x14ac:dyDescent="0.25">
      <c r="A131" s="193">
        <v>44851.287314814981</v>
      </c>
      <c r="B131" s="137">
        <v>500</v>
      </c>
      <c r="C131" s="138" t="s">
        <v>788</v>
      </c>
    </row>
    <row r="132" spans="1:3" ht="26.25" customHeight="1" x14ac:dyDescent="0.25">
      <c r="A132" s="193">
        <v>44851.331597222015</v>
      </c>
      <c r="B132" s="137">
        <v>500</v>
      </c>
      <c r="C132" s="138" t="s">
        <v>789</v>
      </c>
    </row>
    <row r="133" spans="1:3" ht="26.25" customHeight="1" x14ac:dyDescent="0.25">
      <c r="A133" s="193">
        <v>44851.340706018731</v>
      </c>
      <c r="B133" s="137">
        <v>500</v>
      </c>
      <c r="C133" s="138" t="s">
        <v>790</v>
      </c>
    </row>
    <row r="134" spans="1:3" ht="26.25" customHeight="1" x14ac:dyDescent="0.25">
      <c r="A134" s="193">
        <v>44851.387256944552</v>
      </c>
      <c r="B134" s="137">
        <v>500</v>
      </c>
      <c r="C134" s="138" t="s">
        <v>791</v>
      </c>
    </row>
    <row r="135" spans="1:3" ht="26.25" customHeight="1" x14ac:dyDescent="0.25">
      <c r="A135" s="193">
        <v>44851.41193287028</v>
      </c>
      <c r="B135" s="137">
        <v>500</v>
      </c>
      <c r="C135" s="138" t="s">
        <v>792</v>
      </c>
    </row>
    <row r="136" spans="1:3" ht="26.25" customHeight="1" x14ac:dyDescent="0.25">
      <c r="A136" s="193">
        <v>44851.487604166847</v>
      </c>
      <c r="B136" s="137">
        <v>500</v>
      </c>
      <c r="C136" s="138" t="s">
        <v>793</v>
      </c>
    </row>
    <row r="137" spans="1:3" ht="26.25" customHeight="1" x14ac:dyDescent="0.25">
      <c r="A137" s="193">
        <v>44851.594027777668</v>
      </c>
      <c r="B137" s="137">
        <v>500</v>
      </c>
      <c r="C137" s="138" t="s">
        <v>794</v>
      </c>
    </row>
    <row r="138" spans="1:3" ht="26.25" customHeight="1" x14ac:dyDescent="0.25">
      <c r="A138" s="193">
        <v>44851.831562499981</v>
      </c>
      <c r="B138" s="137">
        <v>500</v>
      </c>
      <c r="C138" s="138" t="s">
        <v>795</v>
      </c>
    </row>
    <row r="139" spans="1:3" ht="26.25" customHeight="1" x14ac:dyDescent="0.25">
      <c r="A139" s="193">
        <v>44851.793356481474</v>
      </c>
      <c r="B139" s="137">
        <v>500</v>
      </c>
      <c r="C139" s="138" t="s">
        <v>796</v>
      </c>
    </row>
    <row r="140" spans="1:3" ht="26.25" customHeight="1" x14ac:dyDescent="0.25">
      <c r="A140" s="193">
        <v>44851.603275462985</v>
      </c>
      <c r="B140" s="137">
        <v>950</v>
      </c>
      <c r="C140" s="138" t="s">
        <v>797</v>
      </c>
    </row>
    <row r="141" spans="1:3" ht="26.25" customHeight="1" x14ac:dyDescent="0.25">
      <c r="A141" s="193">
        <v>44851.305532407481</v>
      </c>
      <c r="B141" s="137">
        <v>1000</v>
      </c>
      <c r="C141" s="138" t="s">
        <v>798</v>
      </c>
    </row>
    <row r="142" spans="1:3" ht="26.25" customHeight="1" x14ac:dyDescent="0.25">
      <c r="A142" s="193">
        <v>44851.321631944273</v>
      </c>
      <c r="B142" s="137">
        <v>1000</v>
      </c>
      <c r="C142" s="138" t="s">
        <v>799</v>
      </c>
    </row>
    <row r="143" spans="1:3" ht="26.25" customHeight="1" x14ac:dyDescent="0.25">
      <c r="A143" s="193">
        <v>44851.450798611157</v>
      </c>
      <c r="B143" s="137">
        <v>1000</v>
      </c>
      <c r="C143" s="138" t="s">
        <v>800</v>
      </c>
    </row>
    <row r="144" spans="1:3" ht="26.25" customHeight="1" x14ac:dyDescent="0.25">
      <c r="A144" s="193">
        <v>44851.818750000093</v>
      </c>
      <c r="B144" s="137">
        <v>1000</v>
      </c>
      <c r="C144" s="138" t="s">
        <v>801</v>
      </c>
    </row>
    <row r="145" spans="1:3" ht="26.25" customHeight="1" x14ac:dyDescent="0.25">
      <c r="A145" s="193">
        <v>44851.786388888955</v>
      </c>
      <c r="B145" s="137">
        <v>1500</v>
      </c>
      <c r="C145" s="138" t="s">
        <v>802</v>
      </c>
    </row>
    <row r="146" spans="1:3" ht="26.25" customHeight="1" x14ac:dyDescent="0.25">
      <c r="A146" s="193">
        <v>44851.562199073844</v>
      </c>
      <c r="B146" s="137">
        <v>3491.5</v>
      </c>
      <c r="C146" s="138" t="s">
        <v>803</v>
      </c>
    </row>
    <row r="147" spans="1:3" ht="26.25" customHeight="1" x14ac:dyDescent="0.25">
      <c r="A147" s="193">
        <v>44851.358368055429</v>
      </c>
      <c r="B147" s="137">
        <v>5000</v>
      </c>
      <c r="C147" s="138" t="s">
        <v>787</v>
      </c>
    </row>
    <row r="148" spans="1:3" ht="26.25" customHeight="1" x14ac:dyDescent="0.25">
      <c r="A148" s="193">
        <v>44851.370543981437</v>
      </c>
      <c r="B148" s="137">
        <v>5000</v>
      </c>
      <c r="C148" s="138" t="s">
        <v>804</v>
      </c>
    </row>
    <row r="149" spans="1:3" ht="26.25" customHeight="1" x14ac:dyDescent="0.25">
      <c r="A149" s="193">
        <v>44851.564039351884</v>
      </c>
      <c r="B149" s="137">
        <v>13008.1</v>
      </c>
      <c r="C149" s="138" t="s">
        <v>805</v>
      </c>
    </row>
    <row r="150" spans="1:3" ht="26.25" customHeight="1" x14ac:dyDescent="0.25">
      <c r="A150" s="193">
        <v>44851.571238426026</v>
      </c>
      <c r="B150" s="137">
        <v>23165.05</v>
      </c>
      <c r="C150" s="138" t="s">
        <v>806</v>
      </c>
    </row>
    <row r="151" spans="1:3" ht="26.25" customHeight="1" x14ac:dyDescent="0.25">
      <c r="A151" s="193">
        <v>44852.817499999888</v>
      </c>
      <c r="B151" s="137">
        <v>3.58</v>
      </c>
      <c r="C151" s="138" t="s">
        <v>807</v>
      </c>
    </row>
    <row r="152" spans="1:3" ht="26.25" customHeight="1" x14ac:dyDescent="0.25">
      <c r="A152" s="193">
        <v>44852.680636574049</v>
      </c>
      <c r="B152" s="137">
        <v>13.38</v>
      </c>
      <c r="C152" s="138" t="s">
        <v>807</v>
      </c>
    </row>
    <row r="153" spans="1:3" ht="26.25" customHeight="1" x14ac:dyDescent="0.25">
      <c r="A153" s="193">
        <v>44852.493229166605</v>
      </c>
      <c r="B153" s="137">
        <v>200</v>
      </c>
      <c r="C153" s="138" t="s">
        <v>808</v>
      </c>
    </row>
    <row r="154" spans="1:3" ht="26.25" customHeight="1" x14ac:dyDescent="0.25">
      <c r="A154" s="193">
        <v>44852.467442129739</v>
      </c>
      <c r="B154" s="137">
        <v>300</v>
      </c>
      <c r="C154" s="138" t="s">
        <v>809</v>
      </c>
    </row>
    <row r="155" spans="1:3" ht="26.25" customHeight="1" x14ac:dyDescent="0.25">
      <c r="A155" s="193">
        <v>44852.742662037257</v>
      </c>
      <c r="B155" s="137">
        <v>500</v>
      </c>
      <c r="C155" s="138" t="s">
        <v>810</v>
      </c>
    </row>
    <row r="156" spans="1:3" ht="26.25" customHeight="1" x14ac:dyDescent="0.25">
      <c r="A156" s="193">
        <v>44852.504548611119</v>
      </c>
      <c r="B156" s="137">
        <v>685.3</v>
      </c>
      <c r="C156" s="138" t="s">
        <v>811</v>
      </c>
    </row>
    <row r="157" spans="1:3" ht="26.25" customHeight="1" x14ac:dyDescent="0.25">
      <c r="A157" s="193">
        <v>44852.506956018507</v>
      </c>
      <c r="B157" s="137">
        <v>6601.8</v>
      </c>
      <c r="C157" s="138" t="s">
        <v>812</v>
      </c>
    </row>
    <row r="158" spans="1:3" ht="26.25" customHeight="1" x14ac:dyDescent="0.25">
      <c r="A158" s="193">
        <v>44853.590856481344</v>
      </c>
      <c r="B158" s="137">
        <v>1.76</v>
      </c>
      <c r="C158" s="138" t="s">
        <v>813</v>
      </c>
    </row>
    <row r="159" spans="1:3" ht="26.25" customHeight="1" x14ac:dyDescent="0.25">
      <c r="A159" s="193">
        <v>44853.179930555634</v>
      </c>
      <c r="B159" s="137">
        <v>29.4</v>
      </c>
      <c r="C159" s="138" t="s">
        <v>814</v>
      </c>
    </row>
    <row r="160" spans="1:3" ht="26.25" customHeight="1" x14ac:dyDescent="0.25">
      <c r="A160" s="193">
        <v>44853.511828703806</v>
      </c>
      <c r="B160" s="137">
        <v>50</v>
      </c>
      <c r="C160" s="138" t="s">
        <v>815</v>
      </c>
    </row>
    <row r="161" spans="1:3" ht="26.25" customHeight="1" x14ac:dyDescent="0.25">
      <c r="A161" s="193">
        <v>44853.519803240895</v>
      </c>
      <c r="B161" s="137">
        <v>100</v>
      </c>
      <c r="C161" s="138" t="s">
        <v>816</v>
      </c>
    </row>
    <row r="162" spans="1:3" ht="26.25" customHeight="1" x14ac:dyDescent="0.25">
      <c r="A162" s="193">
        <v>44853.677060185</v>
      </c>
      <c r="B162" s="137">
        <v>100</v>
      </c>
      <c r="C162" s="138" t="s">
        <v>817</v>
      </c>
    </row>
    <row r="163" spans="1:3" ht="26.25" customHeight="1" x14ac:dyDescent="0.25">
      <c r="A163" s="193">
        <v>44853.413217592519</v>
      </c>
      <c r="B163" s="137">
        <v>300</v>
      </c>
      <c r="C163" s="138" t="s">
        <v>818</v>
      </c>
    </row>
    <row r="164" spans="1:3" ht="26.25" customHeight="1" x14ac:dyDescent="0.25">
      <c r="A164" s="193">
        <v>44853.63945601834</v>
      </c>
      <c r="B164" s="137">
        <v>500</v>
      </c>
      <c r="C164" s="138" t="s">
        <v>819</v>
      </c>
    </row>
    <row r="165" spans="1:3" ht="26.25" customHeight="1" x14ac:dyDescent="0.25">
      <c r="A165" s="193">
        <v>44853.445844907314</v>
      </c>
      <c r="B165" s="137">
        <v>1000</v>
      </c>
      <c r="C165" s="138" t="s">
        <v>820</v>
      </c>
    </row>
    <row r="166" spans="1:3" ht="26.25" customHeight="1" x14ac:dyDescent="0.25">
      <c r="A166" s="193">
        <v>44853.931979166809</v>
      </c>
      <c r="B166" s="137">
        <v>2000</v>
      </c>
      <c r="C166" s="138" t="s">
        <v>821</v>
      </c>
    </row>
    <row r="167" spans="1:3" ht="26.25" customHeight="1" x14ac:dyDescent="0.25">
      <c r="A167" s="193">
        <v>44853.480196759105</v>
      </c>
      <c r="B167" s="137">
        <v>17938.900000000001</v>
      </c>
      <c r="C167" s="138" t="s">
        <v>822</v>
      </c>
    </row>
    <row r="168" spans="1:3" ht="26.25" customHeight="1" x14ac:dyDescent="0.25">
      <c r="A168" s="193">
        <v>44854.308356481604</v>
      </c>
      <c r="B168" s="137"/>
      <c r="C168" s="138" t="s">
        <v>823</v>
      </c>
    </row>
    <row r="169" spans="1:3" ht="26.25" customHeight="1" x14ac:dyDescent="0.25">
      <c r="A169" s="193">
        <v>44854.685347222257</v>
      </c>
      <c r="B169" s="137">
        <v>100</v>
      </c>
      <c r="C169" s="138" t="s">
        <v>824</v>
      </c>
    </row>
    <row r="170" spans="1:3" ht="26.25" customHeight="1" x14ac:dyDescent="0.25">
      <c r="A170" s="193">
        <v>44854.549756944645</v>
      </c>
      <c r="B170" s="137">
        <v>200</v>
      </c>
      <c r="C170" s="138" t="s">
        <v>825</v>
      </c>
    </row>
    <row r="171" spans="1:3" ht="26.25" customHeight="1" x14ac:dyDescent="0.25">
      <c r="A171" s="193">
        <v>44854.512939814944</v>
      </c>
      <c r="B171" s="137">
        <v>300</v>
      </c>
      <c r="C171" s="138" t="s">
        <v>826</v>
      </c>
    </row>
    <row r="172" spans="1:3" ht="26.25" customHeight="1" x14ac:dyDescent="0.25">
      <c r="A172" s="193">
        <v>44854.728124999907</v>
      </c>
      <c r="B172" s="137">
        <v>400</v>
      </c>
      <c r="C172" s="138" t="s">
        <v>167</v>
      </c>
    </row>
    <row r="173" spans="1:3" ht="26.25" customHeight="1" x14ac:dyDescent="0.25">
      <c r="A173" s="193">
        <v>44854.440949073993</v>
      </c>
      <c r="B173" s="137">
        <v>500</v>
      </c>
      <c r="C173" s="138" t="s">
        <v>827</v>
      </c>
    </row>
    <row r="174" spans="1:3" ht="26.25" customHeight="1" x14ac:dyDescent="0.25">
      <c r="A174" s="193">
        <v>44854.847048610914</v>
      </c>
      <c r="B174" s="137">
        <v>500</v>
      </c>
      <c r="C174" s="138" t="s">
        <v>828</v>
      </c>
    </row>
    <row r="175" spans="1:3" ht="26.25" customHeight="1" x14ac:dyDescent="0.25">
      <c r="A175" s="193">
        <v>44854.474618055392</v>
      </c>
      <c r="B175" s="137">
        <v>700</v>
      </c>
      <c r="C175" s="138" t="s">
        <v>829</v>
      </c>
    </row>
    <row r="176" spans="1:3" ht="26.25" customHeight="1" x14ac:dyDescent="0.25">
      <c r="A176" s="193">
        <v>44854.051770833321</v>
      </c>
      <c r="B176" s="137">
        <v>1000</v>
      </c>
      <c r="C176" s="138" t="s">
        <v>830</v>
      </c>
    </row>
    <row r="177" spans="1:3" ht="26.25" customHeight="1" x14ac:dyDescent="0.25">
      <c r="A177" s="193">
        <v>44854.665752314962</v>
      </c>
      <c r="B177" s="137">
        <v>1000</v>
      </c>
      <c r="C177" s="138" t="s">
        <v>831</v>
      </c>
    </row>
    <row r="178" spans="1:3" ht="26.25" customHeight="1" x14ac:dyDescent="0.25">
      <c r="A178" s="193">
        <v>44854.479212963022</v>
      </c>
      <c r="B178" s="137">
        <v>12863.8</v>
      </c>
      <c r="C178" s="138" t="s">
        <v>832</v>
      </c>
    </row>
    <row r="179" spans="1:3" ht="26.25" customHeight="1" x14ac:dyDescent="0.25">
      <c r="A179" s="193">
        <v>44854.693761574104</v>
      </c>
      <c r="B179" s="137">
        <v>30800</v>
      </c>
      <c r="C179" s="138" t="s">
        <v>833</v>
      </c>
    </row>
    <row r="180" spans="1:3" ht="26.25" customHeight="1" x14ac:dyDescent="0.25">
      <c r="A180" s="193">
        <v>44854.697870370466</v>
      </c>
      <c r="B180" s="137">
        <v>150000</v>
      </c>
      <c r="C180" s="138" t="s">
        <v>834</v>
      </c>
    </row>
    <row r="181" spans="1:3" ht="26.25" customHeight="1" x14ac:dyDescent="0.25">
      <c r="A181" s="193">
        <v>44855.177743055392</v>
      </c>
      <c r="B181" s="137">
        <v>30</v>
      </c>
      <c r="C181" s="138" t="s">
        <v>835</v>
      </c>
    </row>
    <row r="182" spans="1:3" ht="26.25" customHeight="1" x14ac:dyDescent="0.25">
      <c r="A182" s="193">
        <v>44855.439953703899</v>
      </c>
      <c r="B182" s="137">
        <v>100</v>
      </c>
      <c r="C182" s="138" t="s">
        <v>836</v>
      </c>
    </row>
    <row r="183" spans="1:3" ht="26.25" customHeight="1" x14ac:dyDescent="0.25">
      <c r="A183" s="193">
        <v>44855.489699074067</v>
      </c>
      <c r="B183" s="137">
        <v>100</v>
      </c>
      <c r="C183" s="138" t="s">
        <v>837</v>
      </c>
    </row>
    <row r="184" spans="1:3" ht="26.25" customHeight="1" x14ac:dyDescent="0.25">
      <c r="A184" s="193">
        <v>44855.537361111026</v>
      </c>
      <c r="B184" s="137">
        <v>100</v>
      </c>
      <c r="C184" s="138" t="s">
        <v>838</v>
      </c>
    </row>
    <row r="185" spans="1:3" ht="26.25" customHeight="1" x14ac:dyDescent="0.25">
      <c r="A185" s="193">
        <v>44855.891863425728</v>
      </c>
      <c r="B185" s="137">
        <v>442.65</v>
      </c>
      <c r="C185" s="138" t="s">
        <v>839</v>
      </c>
    </row>
    <row r="186" spans="1:3" ht="26.25" customHeight="1" x14ac:dyDescent="0.25">
      <c r="A186" s="193">
        <v>44855.444780092686</v>
      </c>
      <c r="B186" s="137">
        <v>1000</v>
      </c>
      <c r="C186" s="138" t="s">
        <v>840</v>
      </c>
    </row>
    <row r="187" spans="1:3" ht="26.25" customHeight="1" x14ac:dyDescent="0.25">
      <c r="A187" s="193">
        <v>44855.990358796436</v>
      </c>
      <c r="B187" s="137">
        <v>1000</v>
      </c>
      <c r="C187" s="138" t="s">
        <v>841</v>
      </c>
    </row>
    <row r="188" spans="1:3" ht="26.25" customHeight="1" x14ac:dyDescent="0.25">
      <c r="A188" s="193">
        <v>44855.967638888862</v>
      </c>
      <c r="B188" s="137">
        <v>1000</v>
      </c>
      <c r="C188" s="138" t="s">
        <v>842</v>
      </c>
    </row>
    <row r="189" spans="1:3" ht="26.25" customHeight="1" x14ac:dyDescent="0.25">
      <c r="A189" s="193">
        <v>44855.581898148172</v>
      </c>
      <c r="B189" s="137">
        <v>1450</v>
      </c>
      <c r="C189" s="138" t="s">
        <v>843</v>
      </c>
    </row>
    <row r="190" spans="1:3" ht="26.25" customHeight="1" x14ac:dyDescent="0.25">
      <c r="A190" s="193">
        <v>44855.698101851624</v>
      </c>
      <c r="B190" s="137">
        <v>5000</v>
      </c>
      <c r="C190" s="138" t="s">
        <v>844</v>
      </c>
    </row>
    <row r="191" spans="1:3" ht="26.25" customHeight="1" x14ac:dyDescent="0.25">
      <c r="A191" s="193">
        <v>44855.479166666511</v>
      </c>
      <c r="B191" s="137">
        <v>17590.099999999999</v>
      </c>
      <c r="C191" s="138" t="s">
        <v>845</v>
      </c>
    </row>
    <row r="192" spans="1:3" ht="26.25" customHeight="1" x14ac:dyDescent="0.25">
      <c r="A192" s="193">
        <v>44855.535578703508</v>
      </c>
      <c r="B192" s="137">
        <v>30000</v>
      </c>
      <c r="C192" s="138" t="s">
        <v>846</v>
      </c>
    </row>
    <row r="193" spans="1:3" ht="26.25" customHeight="1" x14ac:dyDescent="0.25">
      <c r="A193" s="193">
        <v>44855.568437499925</v>
      </c>
      <c r="B193" s="137">
        <v>75000</v>
      </c>
      <c r="C193" s="138" t="s">
        <v>847</v>
      </c>
    </row>
    <row r="194" spans="1:3" ht="26.25" customHeight="1" x14ac:dyDescent="0.25">
      <c r="A194" s="193">
        <v>44855.562210648321</v>
      </c>
      <c r="B194" s="137">
        <v>965000</v>
      </c>
      <c r="C194" s="138" t="s">
        <v>847</v>
      </c>
    </row>
    <row r="195" spans="1:3" ht="26.25" customHeight="1" x14ac:dyDescent="0.25">
      <c r="A195" s="193">
        <v>44855.538946759421</v>
      </c>
      <c r="B195" s="137">
        <v>1000000</v>
      </c>
      <c r="C195" s="138" t="s">
        <v>847</v>
      </c>
    </row>
    <row r="196" spans="1:3" ht="26.25" customHeight="1" x14ac:dyDescent="0.25">
      <c r="A196" s="193">
        <v>44856.168969907332</v>
      </c>
      <c r="B196" s="137">
        <v>39.200000000000003</v>
      </c>
      <c r="C196" s="138" t="s">
        <v>848</v>
      </c>
    </row>
    <row r="197" spans="1:3" ht="26.25" customHeight="1" x14ac:dyDescent="0.25">
      <c r="A197" s="193">
        <v>44856.419212962966</v>
      </c>
      <c r="B197" s="137">
        <v>100</v>
      </c>
      <c r="C197" s="138" t="s">
        <v>849</v>
      </c>
    </row>
    <row r="198" spans="1:3" ht="26.25" customHeight="1" x14ac:dyDescent="0.25">
      <c r="A198" s="193">
        <v>44857.151631944347</v>
      </c>
      <c r="B198" s="137">
        <v>34.299999999999997</v>
      </c>
      <c r="C198" s="138" t="s">
        <v>850</v>
      </c>
    </row>
    <row r="199" spans="1:3" ht="26.25" customHeight="1" x14ac:dyDescent="0.25">
      <c r="A199" s="193">
        <v>44857.478449074086</v>
      </c>
      <c r="B199" s="137">
        <v>50</v>
      </c>
      <c r="C199" s="138" t="s">
        <v>851</v>
      </c>
    </row>
    <row r="200" spans="1:3" ht="26.25" customHeight="1" x14ac:dyDescent="0.25">
      <c r="A200" s="193">
        <v>44857.423252314795</v>
      </c>
      <c r="B200" s="137">
        <v>100</v>
      </c>
      <c r="C200" s="138" t="s">
        <v>852</v>
      </c>
    </row>
    <row r="201" spans="1:3" ht="26.25" customHeight="1" x14ac:dyDescent="0.25">
      <c r="A201" s="193">
        <v>44857.329270833172</v>
      </c>
      <c r="B201" s="137">
        <v>935</v>
      </c>
      <c r="C201" s="138" t="s">
        <v>334</v>
      </c>
    </row>
    <row r="202" spans="1:3" ht="26.25" customHeight="1" x14ac:dyDescent="0.25">
      <c r="A202" s="193">
        <v>44858.46285879612</v>
      </c>
      <c r="B202" s="137">
        <v>30</v>
      </c>
      <c r="C202" s="138" t="s">
        <v>853</v>
      </c>
    </row>
    <row r="203" spans="1:3" ht="26.25" customHeight="1" x14ac:dyDescent="0.25">
      <c r="A203" s="193">
        <v>44858.150173611008</v>
      </c>
      <c r="B203" s="137">
        <v>50</v>
      </c>
      <c r="C203" s="138" t="s">
        <v>854</v>
      </c>
    </row>
    <row r="204" spans="1:3" ht="26.25" customHeight="1" x14ac:dyDescent="0.25">
      <c r="A204" s="193">
        <v>44858.252546296455</v>
      </c>
      <c r="B204" s="137">
        <v>50</v>
      </c>
      <c r="C204" s="138" t="s">
        <v>855</v>
      </c>
    </row>
    <row r="205" spans="1:3" ht="26.25" customHeight="1" x14ac:dyDescent="0.25">
      <c r="A205" s="193">
        <v>44858.255844907369</v>
      </c>
      <c r="B205" s="137">
        <v>150</v>
      </c>
      <c r="C205" s="138" t="s">
        <v>856</v>
      </c>
    </row>
    <row r="206" spans="1:3" ht="26.25" customHeight="1" x14ac:dyDescent="0.25">
      <c r="A206" s="193">
        <v>44858.248726851773</v>
      </c>
      <c r="B206" s="137">
        <v>200</v>
      </c>
      <c r="C206" s="138" t="s">
        <v>857</v>
      </c>
    </row>
    <row r="207" spans="1:3" ht="26.25" customHeight="1" x14ac:dyDescent="0.25">
      <c r="A207" s="193">
        <v>44858.494027777575</v>
      </c>
      <c r="B207" s="137">
        <v>200</v>
      </c>
      <c r="C207" s="138" t="s">
        <v>858</v>
      </c>
    </row>
    <row r="208" spans="1:3" ht="26.25" customHeight="1" x14ac:dyDescent="0.25">
      <c r="A208" s="193">
        <v>44858.233969907276</v>
      </c>
      <c r="B208" s="137">
        <v>300</v>
      </c>
      <c r="C208" s="138" t="s">
        <v>859</v>
      </c>
    </row>
    <row r="209" spans="1:3" ht="26.25" customHeight="1" x14ac:dyDescent="0.25">
      <c r="A209" s="193">
        <v>44858.26219907403</v>
      </c>
      <c r="B209" s="137">
        <v>300</v>
      </c>
      <c r="C209" s="138" t="s">
        <v>860</v>
      </c>
    </row>
    <row r="210" spans="1:3" ht="26.25" customHeight="1" x14ac:dyDescent="0.25">
      <c r="A210" s="193">
        <v>44858.510717592668</v>
      </c>
      <c r="B210" s="137">
        <v>300</v>
      </c>
      <c r="C210" s="138" t="s">
        <v>235</v>
      </c>
    </row>
    <row r="211" spans="1:3" ht="26.25" customHeight="1" x14ac:dyDescent="0.25">
      <c r="A211" s="193">
        <v>44858.571793981362</v>
      </c>
      <c r="B211" s="137">
        <v>300</v>
      </c>
      <c r="C211" s="138" t="s">
        <v>861</v>
      </c>
    </row>
    <row r="212" spans="1:3" ht="26.25" customHeight="1" x14ac:dyDescent="0.25">
      <c r="A212" s="193">
        <v>44858.231365740765</v>
      </c>
      <c r="B212" s="137">
        <v>500</v>
      </c>
      <c r="C212" s="138" t="s">
        <v>862</v>
      </c>
    </row>
    <row r="213" spans="1:3" ht="26.25" customHeight="1" x14ac:dyDescent="0.25">
      <c r="A213" s="193">
        <v>44858.596238425933</v>
      </c>
      <c r="B213" s="137">
        <v>500</v>
      </c>
      <c r="C213" s="138" t="s">
        <v>334</v>
      </c>
    </row>
    <row r="214" spans="1:3" ht="26.25" customHeight="1" x14ac:dyDescent="0.25">
      <c r="A214" s="193">
        <v>44858.223298611119</v>
      </c>
      <c r="B214" s="137">
        <v>1000</v>
      </c>
      <c r="C214" s="138" t="s">
        <v>863</v>
      </c>
    </row>
    <row r="215" spans="1:3" ht="26.25" customHeight="1" x14ac:dyDescent="0.25">
      <c r="A215" s="193">
        <v>44858.270081018563</v>
      </c>
      <c r="B215" s="137">
        <v>1000</v>
      </c>
      <c r="C215" s="138" t="s">
        <v>864</v>
      </c>
    </row>
    <row r="216" spans="1:3" ht="26.25" customHeight="1" x14ac:dyDescent="0.25">
      <c r="A216" s="193">
        <v>44858.474409722257</v>
      </c>
      <c r="B216" s="137">
        <v>1000</v>
      </c>
      <c r="C216" s="138" t="s">
        <v>865</v>
      </c>
    </row>
    <row r="217" spans="1:3" ht="26.25" customHeight="1" x14ac:dyDescent="0.25">
      <c r="A217" s="193">
        <v>44858.598252314609</v>
      </c>
      <c r="B217" s="137">
        <v>1000</v>
      </c>
      <c r="C217" s="138" t="s">
        <v>334</v>
      </c>
    </row>
    <row r="218" spans="1:3" ht="26.25" customHeight="1" x14ac:dyDescent="0.25">
      <c r="A218" s="193">
        <v>44858.521203703713</v>
      </c>
      <c r="B218" s="137">
        <v>2118.1</v>
      </c>
      <c r="C218" s="138" t="s">
        <v>866</v>
      </c>
    </row>
    <row r="219" spans="1:3" ht="26.25" customHeight="1" x14ac:dyDescent="0.25">
      <c r="A219" s="193">
        <v>44858.527974537108</v>
      </c>
      <c r="B219" s="137">
        <v>3828.9</v>
      </c>
      <c r="C219" s="138" t="s">
        <v>867</v>
      </c>
    </row>
    <row r="220" spans="1:3" ht="26.25" customHeight="1" x14ac:dyDescent="0.25">
      <c r="A220" s="193">
        <v>44858.521736111026</v>
      </c>
      <c r="B220" s="137">
        <v>9474.01</v>
      </c>
      <c r="C220" s="138" t="s">
        <v>868</v>
      </c>
    </row>
    <row r="221" spans="1:3" ht="26.25" customHeight="1" x14ac:dyDescent="0.25">
      <c r="A221" s="193">
        <v>44858.239837963134</v>
      </c>
      <c r="B221" s="137">
        <v>10000</v>
      </c>
      <c r="C221" s="138" t="s">
        <v>869</v>
      </c>
    </row>
    <row r="222" spans="1:3" ht="26.25" customHeight="1" x14ac:dyDescent="0.25">
      <c r="A222" s="193">
        <v>44858.622569444589</v>
      </c>
      <c r="B222" s="137">
        <v>11202</v>
      </c>
      <c r="C222" s="138" t="s">
        <v>870</v>
      </c>
    </row>
    <row r="223" spans="1:3" ht="26.25" customHeight="1" x14ac:dyDescent="0.25">
      <c r="A223" s="193">
        <v>44858.622129629832</v>
      </c>
      <c r="B223" s="137">
        <v>17230.740000000002</v>
      </c>
      <c r="C223" s="138" t="s">
        <v>871</v>
      </c>
    </row>
    <row r="224" spans="1:3" ht="26.25" customHeight="1" x14ac:dyDescent="0.25">
      <c r="A224" s="193">
        <v>44858.737824073993</v>
      </c>
      <c r="B224" s="137">
        <v>34800</v>
      </c>
      <c r="C224" s="138" t="s">
        <v>872</v>
      </c>
    </row>
    <row r="225" spans="1:3" ht="26.25" customHeight="1" x14ac:dyDescent="0.25">
      <c r="A225" s="193">
        <v>44858.521504629403</v>
      </c>
      <c r="B225" s="137">
        <v>57506.2</v>
      </c>
      <c r="C225" s="138" t="s">
        <v>873</v>
      </c>
    </row>
    <row r="226" spans="1:3" ht="26.25" customHeight="1" x14ac:dyDescent="0.25">
      <c r="A226" s="193">
        <v>44859.521087963134</v>
      </c>
      <c r="B226" s="137">
        <v>300</v>
      </c>
      <c r="C226" s="138" t="s">
        <v>874</v>
      </c>
    </row>
    <row r="227" spans="1:3" ht="26.25" customHeight="1" x14ac:dyDescent="0.25">
      <c r="A227" s="193">
        <v>44859.639201388694</v>
      </c>
      <c r="B227" s="137">
        <v>4000</v>
      </c>
      <c r="C227" s="138" t="s">
        <v>875</v>
      </c>
    </row>
    <row r="228" spans="1:3" ht="26.25" customHeight="1" x14ac:dyDescent="0.25">
      <c r="A228" s="193">
        <v>44859.50960648153</v>
      </c>
      <c r="B228" s="137">
        <v>6354.5</v>
      </c>
      <c r="C228" s="138" t="s">
        <v>876</v>
      </c>
    </row>
    <row r="229" spans="1:3" ht="26.25" customHeight="1" x14ac:dyDescent="0.25">
      <c r="A229" s="193">
        <v>44860.199803240597</v>
      </c>
      <c r="B229" s="137">
        <v>36.26</v>
      </c>
      <c r="C229" s="138" t="s">
        <v>877</v>
      </c>
    </row>
    <row r="230" spans="1:3" ht="26.25" customHeight="1" x14ac:dyDescent="0.25">
      <c r="A230" s="193">
        <v>44860.500162037089</v>
      </c>
      <c r="B230" s="137">
        <v>50</v>
      </c>
      <c r="C230" s="138" t="s">
        <v>878</v>
      </c>
    </row>
    <row r="231" spans="1:3" ht="26.25" customHeight="1" x14ac:dyDescent="0.25">
      <c r="A231" s="193">
        <v>44860.93604166666</v>
      </c>
      <c r="B231" s="137">
        <v>68.7</v>
      </c>
      <c r="C231" s="138" t="s">
        <v>879</v>
      </c>
    </row>
    <row r="232" spans="1:3" ht="26.25" customHeight="1" x14ac:dyDescent="0.25">
      <c r="A232" s="193">
        <v>44860.460775462911</v>
      </c>
      <c r="B232" s="137">
        <v>100</v>
      </c>
      <c r="C232" s="138" t="s">
        <v>880</v>
      </c>
    </row>
    <row r="233" spans="1:3" ht="26.25" customHeight="1" x14ac:dyDescent="0.25">
      <c r="A233" s="193">
        <v>44860.321250000037</v>
      </c>
      <c r="B233" s="137">
        <v>200</v>
      </c>
      <c r="C233" s="138" t="s">
        <v>881</v>
      </c>
    </row>
    <row r="234" spans="1:3" ht="26.25" customHeight="1" x14ac:dyDescent="0.25">
      <c r="A234" s="193">
        <v>44860.527372685261</v>
      </c>
      <c r="B234" s="137">
        <v>300</v>
      </c>
      <c r="C234" s="138" t="s">
        <v>882</v>
      </c>
    </row>
    <row r="235" spans="1:3" ht="26.25" customHeight="1" x14ac:dyDescent="0.25">
      <c r="A235" s="193">
        <v>44860.765451388899</v>
      </c>
      <c r="B235" s="137">
        <v>5200</v>
      </c>
      <c r="C235" s="138" t="s">
        <v>883</v>
      </c>
    </row>
    <row r="236" spans="1:3" ht="26.25" customHeight="1" x14ac:dyDescent="0.25">
      <c r="A236" s="193">
        <v>44860.496284722351</v>
      </c>
      <c r="B236" s="137">
        <v>9490.9</v>
      </c>
      <c r="C236" s="138" t="s">
        <v>884</v>
      </c>
    </row>
    <row r="237" spans="1:3" ht="26.25" customHeight="1" x14ac:dyDescent="0.25">
      <c r="A237" s="193">
        <v>44861.426493055653</v>
      </c>
      <c r="B237" s="137">
        <v>30</v>
      </c>
      <c r="C237" s="138" t="s">
        <v>885</v>
      </c>
    </row>
    <row r="238" spans="1:3" ht="26.25" customHeight="1" x14ac:dyDescent="0.25">
      <c r="A238" s="193">
        <v>44861.447881944478</v>
      </c>
      <c r="B238" s="137">
        <v>30</v>
      </c>
      <c r="C238" s="138" t="s">
        <v>886</v>
      </c>
    </row>
    <row r="239" spans="1:3" ht="26.25" customHeight="1" x14ac:dyDescent="0.25">
      <c r="A239" s="193">
        <v>44861.49398148153</v>
      </c>
      <c r="B239" s="137">
        <v>6557.5</v>
      </c>
      <c r="C239" s="138" t="s">
        <v>887</v>
      </c>
    </row>
    <row r="240" spans="1:3" ht="26.25" customHeight="1" x14ac:dyDescent="0.25">
      <c r="A240" s="193">
        <v>44862.165451388806</v>
      </c>
      <c r="B240" s="137">
        <v>30</v>
      </c>
      <c r="C240" s="138" t="s">
        <v>888</v>
      </c>
    </row>
    <row r="241" spans="1:3" ht="26.25" customHeight="1" x14ac:dyDescent="0.25">
      <c r="A241" s="193">
        <v>44862.481168981642</v>
      </c>
      <c r="B241" s="137">
        <v>100</v>
      </c>
      <c r="C241" s="138" t="s">
        <v>889</v>
      </c>
    </row>
    <row r="242" spans="1:3" ht="26.25" customHeight="1" x14ac:dyDescent="0.25">
      <c r="A242" s="193">
        <v>44862.48245370388</v>
      </c>
      <c r="B242" s="137">
        <v>100</v>
      </c>
      <c r="C242" s="138" t="s">
        <v>890</v>
      </c>
    </row>
    <row r="243" spans="1:3" ht="26.25" customHeight="1" x14ac:dyDescent="0.25">
      <c r="A243" s="193">
        <v>44862.669687500224</v>
      </c>
      <c r="B243" s="137">
        <v>3500</v>
      </c>
      <c r="C243" s="138" t="s">
        <v>891</v>
      </c>
    </row>
    <row r="244" spans="1:3" ht="26.25" customHeight="1" x14ac:dyDescent="0.25">
      <c r="A244" s="193">
        <v>44862.521400462836</v>
      </c>
      <c r="B244" s="137">
        <v>6160.5</v>
      </c>
      <c r="C244" s="138" t="s">
        <v>892</v>
      </c>
    </row>
    <row r="245" spans="1:3" ht="26.25" customHeight="1" x14ac:dyDescent="0.25">
      <c r="A245" s="193">
        <v>44862.614756944589</v>
      </c>
      <c r="B245" s="137">
        <v>11545</v>
      </c>
      <c r="C245" s="138" t="s">
        <v>893</v>
      </c>
    </row>
    <row r="246" spans="1:3" ht="26.25" customHeight="1" x14ac:dyDescent="0.25">
      <c r="A246" s="193">
        <v>44862.528900463134</v>
      </c>
      <c r="B246" s="137">
        <v>65250</v>
      </c>
      <c r="C246" s="138" t="s">
        <v>894</v>
      </c>
    </row>
    <row r="247" spans="1:3" ht="26.25" customHeight="1" x14ac:dyDescent="0.25">
      <c r="A247" s="193">
        <v>44863.426122684963</v>
      </c>
      <c r="B247" s="137">
        <v>50</v>
      </c>
      <c r="C247" s="138" t="s">
        <v>895</v>
      </c>
    </row>
    <row r="248" spans="1:3" ht="26.25" customHeight="1" x14ac:dyDescent="0.25">
      <c r="A248" s="193">
        <v>44863.432094907388</v>
      </c>
      <c r="B248" s="137">
        <v>500</v>
      </c>
      <c r="C248" s="138" t="s">
        <v>896</v>
      </c>
    </row>
    <row r="249" spans="1:3" ht="26.25" customHeight="1" x14ac:dyDescent="0.25">
      <c r="A249" s="193">
        <v>44864.528425925877</v>
      </c>
      <c r="B249" s="137">
        <v>1</v>
      </c>
      <c r="C249" s="138" t="s">
        <v>334</v>
      </c>
    </row>
    <row r="250" spans="1:3" ht="26.25" customHeight="1" x14ac:dyDescent="0.25">
      <c r="A250" s="193">
        <v>44864.407256944571</v>
      </c>
      <c r="B250" s="137">
        <v>50</v>
      </c>
      <c r="C250" s="138" t="s">
        <v>897</v>
      </c>
    </row>
    <row r="251" spans="1:3" ht="26.25" customHeight="1" x14ac:dyDescent="0.25">
      <c r="A251" s="193">
        <v>44864.421724536922</v>
      </c>
      <c r="B251" s="137">
        <v>100</v>
      </c>
      <c r="C251" s="138" t="s">
        <v>898</v>
      </c>
    </row>
    <row r="252" spans="1:3" ht="26.25" customHeight="1" x14ac:dyDescent="0.25">
      <c r="A252" s="193">
        <v>44864.452361111064</v>
      </c>
      <c r="B252" s="137">
        <v>100</v>
      </c>
      <c r="C252" s="138" t="s">
        <v>899</v>
      </c>
    </row>
    <row r="253" spans="1:3" ht="26.25" customHeight="1" x14ac:dyDescent="0.25">
      <c r="A253" s="193">
        <v>44864.479039351922</v>
      </c>
      <c r="B253" s="137">
        <v>100</v>
      </c>
      <c r="C253" s="138" t="s">
        <v>334</v>
      </c>
    </row>
    <row r="254" spans="1:3" ht="26.25" customHeight="1" x14ac:dyDescent="0.25">
      <c r="A254" s="193">
        <v>44864.572708333377</v>
      </c>
      <c r="B254" s="137">
        <v>500</v>
      </c>
      <c r="C254" s="138" t="s">
        <v>334</v>
      </c>
    </row>
    <row r="255" spans="1:3" ht="26.25" customHeight="1" x14ac:dyDescent="0.25">
      <c r="A255" s="193">
        <v>44865.199351851828</v>
      </c>
      <c r="B255" s="137">
        <v>100</v>
      </c>
      <c r="C255" s="138" t="s">
        <v>900</v>
      </c>
    </row>
    <row r="256" spans="1:3" ht="26.25" customHeight="1" x14ac:dyDescent="0.25">
      <c r="A256" s="193">
        <v>44865.634560185019</v>
      </c>
      <c r="B256" s="137">
        <v>400</v>
      </c>
      <c r="C256" s="138" t="s">
        <v>167</v>
      </c>
    </row>
    <row r="257" spans="1:3" ht="26.25" customHeight="1" x14ac:dyDescent="0.25">
      <c r="A257" s="193">
        <v>44865.187314814888</v>
      </c>
      <c r="B257" s="137">
        <v>1000</v>
      </c>
      <c r="C257" s="138" t="s">
        <v>901</v>
      </c>
    </row>
    <row r="258" spans="1:3" ht="26.25" customHeight="1" x14ac:dyDescent="0.25">
      <c r="A258" s="193">
        <v>44865.207187499851</v>
      </c>
      <c r="B258" s="137">
        <v>1000</v>
      </c>
      <c r="C258" s="138" t="s">
        <v>902</v>
      </c>
    </row>
    <row r="259" spans="1:3" ht="26.25" customHeight="1" x14ac:dyDescent="0.25">
      <c r="A259" s="193">
        <v>44865.51386574097</v>
      </c>
      <c r="B259" s="137">
        <v>4200.3999999999996</v>
      </c>
      <c r="C259" s="138" t="s">
        <v>903</v>
      </c>
    </row>
    <row r="260" spans="1:3" ht="26.25" customHeight="1" x14ac:dyDescent="0.25">
      <c r="A260" s="193">
        <v>44865.514629629441</v>
      </c>
      <c r="B260" s="137">
        <v>5229.3999999999996</v>
      </c>
      <c r="C260" s="138" t="s">
        <v>904</v>
      </c>
    </row>
    <row r="261" spans="1:3" ht="26.25" customHeight="1" x14ac:dyDescent="0.25">
      <c r="A261" s="193">
        <v>44865.730856481474</v>
      </c>
      <c r="B261" s="137">
        <v>10104.16</v>
      </c>
      <c r="C261" s="138" t="s">
        <v>905</v>
      </c>
    </row>
    <row r="262" spans="1:3" ht="26.25" customHeight="1" x14ac:dyDescent="0.25">
      <c r="A262" s="193">
        <v>44865.51479166653</v>
      </c>
      <c r="B262" s="137">
        <v>19813.650000000001</v>
      </c>
      <c r="C262" s="138" t="s">
        <v>906</v>
      </c>
    </row>
    <row r="263" spans="1:3" ht="18.75" customHeight="1" x14ac:dyDescent="0.25"/>
    <row r="264" spans="1:3" ht="18.75" customHeight="1" x14ac:dyDescent="0.25"/>
    <row r="265" spans="1:3" ht="18.75" customHeight="1" x14ac:dyDescent="0.25"/>
    <row r="266" spans="1:3" ht="18.75" customHeight="1" x14ac:dyDescent="0.25"/>
    <row r="267" spans="1:3" ht="18.75" customHeight="1" x14ac:dyDescent="0.25"/>
    <row r="268" spans="1:3" ht="18.75" customHeight="1" x14ac:dyDescent="0.25"/>
    <row r="269" spans="1:3" ht="18.75" customHeight="1" x14ac:dyDescent="0.25"/>
    <row r="270" spans="1:3" ht="18.75" customHeight="1" x14ac:dyDescent="0.25"/>
    <row r="271" spans="1:3" ht="18.75" customHeight="1" x14ac:dyDescent="0.25"/>
    <row r="272" spans="1:3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2022-12-16T14:46:02Z</dcterms:modified>
</cp:coreProperties>
</file>