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3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H97" i="1" l="1"/>
  <c r="H34" i="1"/>
  <c r="H85" i="1" l="1"/>
  <c r="H75" i="1"/>
  <c r="H23" i="1" l="1"/>
  <c r="H16" i="1" l="1"/>
  <c r="H67" i="1" l="1"/>
  <c r="H106" i="1" l="1"/>
</calcChain>
</file>

<file path=xl/sharedStrings.xml><?xml version="1.0" encoding="utf-8"?>
<sst xmlns="http://schemas.openxmlformats.org/spreadsheetml/2006/main" count="1677" uniqueCount="955">
  <si>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</si>
  <si>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</si>
  <si>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</si>
  <si>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</si>
  <si>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</si>
  <si>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</si>
  <si>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</si>
  <si>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</si>
  <si>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</si>
  <si>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</si>
  <si>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</si>
  <si>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</si>
  <si>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</si>
  <si>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</si>
  <si>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</si>
  <si>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</si>
  <si>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</si>
  <si>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</si>
  <si>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</si>
  <si>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</si>
  <si>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</si>
  <si>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</si>
  <si>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</si>
  <si>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</si>
  <si>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</si>
  <si>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</si>
  <si>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</si>
  <si>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</si>
  <si>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</si>
  <si>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</si>
  <si>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</si>
  <si>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</si>
  <si>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</si>
  <si>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</si>
  <si>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</si>
  <si>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</si>
  <si>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</si>
  <si>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</si>
  <si>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</si>
  <si>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</si>
  <si>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</si>
  <si>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</si>
  <si>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8304</t>
  </si>
  <si>
    <t>9606</t>
  </si>
  <si>
    <t>7438</t>
  </si>
  <si>
    <t>1144</t>
  </si>
  <si>
    <t>6555</t>
  </si>
  <si>
    <t>0700</t>
  </si>
  <si>
    <t>6056</t>
  </si>
  <si>
    <t>6662</t>
  </si>
  <si>
    <t>7690</t>
  </si>
  <si>
    <t>5779</t>
  </si>
  <si>
    <t>2140</t>
  </si>
  <si>
    <t>5812</t>
  </si>
  <si>
    <t>3855</t>
  </si>
  <si>
    <t>1137</t>
  </si>
  <si>
    <t>6206</t>
  </si>
  <si>
    <t>3960</t>
  </si>
  <si>
    <t>5555</t>
  </si>
  <si>
    <t>6174</t>
  </si>
  <si>
    <t>3989</t>
  </si>
  <si>
    <t>8333</t>
  </si>
  <si>
    <t>6089</t>
  </si>
  <si>
    <t>2362</t>
  </si>
  <si>
    <t>6718</t>
  </si>
  <si>
    <t>4611</t>
  </si>
  <si>
    <t>5307</t>
  </si>
  <si>
    <t>Выручка</t>
  </si>
  <si>
    <t xml:space="preserve">Расходы по коммерческой деятельности 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</si>
  <si>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</si>
  <si>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</si>
  <si>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</si>
  <si>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</si>
  <si>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</si>
  <si>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</si>
  <si>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</si>
  <si>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</si>
  <si>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</si>
  <si>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</si>
  <si>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</si>
  <si>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</si>
  <si>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</si>
  <si>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</si>
  <si>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</si>
  <si>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</si>
  <si>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</si>
  <si>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Волонтерство (ежемесячный платеж)</t>
  </si>
  <si>
    <t>9199</t>
  </si>
  <si>
    <t>3301</t>
  </si>
  <si>
    <t>7857</t>
  </si>
  <si>
    <t>4021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</si>
  <si>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</si>
  <si>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</si>
  <si>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</si>
  <si>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</si>
  <si>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</si>
  <si>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</si>
  <si>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</si>
  <si>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</si>
  <si>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</si>
  <si>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1192</t>
  </si>
  <si>
    <t>1932</t>
  </si>
  <si>
    <t>2585</t>
  </si>
  <si>
    <t>4285</t>
  </si>
  <si>
    <t>5016</t>
  </si>
  <si>
    <t>6558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</si>
  <si>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</si>
  <si>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</si>
  <si>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</si>
  <si>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</si>
  <si>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</si>
  <si>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</si>
  <si>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</si>
  <si>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</si>
  <si>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9906</t>
  </si>
  <si>
    <t>8474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</si>
  <si>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</si>
  <si>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</si>
  <si>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</si>
  <si>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</si>
  <si>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</si>
  <si>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</si>
  <si>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</si>
  <si>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</si>
  <si>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</si>
  <si>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</si>
  <si>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</si>
  <si>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</si>
  <si>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</si>
  <si>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</si>
  <si>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</si>
  <si>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Грант Волонтерский вектор</t>
  </si>
  <si>
    <t>0859</t>
  </si>
  <si>
    <t>Платежный метод</t>
  </si>
  <si>
    <t>Адресная помощь Адресат: Баранова Аня (ежемесячный платеж)</t>
  </si>
  <si>
    <t>0427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</si>
  <si>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</si>
  <si>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</si>
  <si>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</si>
  <si>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</si>
  <si>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</si>
  <si>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</si>
  <si>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</si>
  <si>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</si>
  <si>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</si>
  <si>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2372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</si>
  <si>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</si>
  <si>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</si>
  <si>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</si>
  <si>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</si>
  <si>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</si>
  <si>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</si>
  <si>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</si>
  <si>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</si>
  <si>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</si>
  <si>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</si>
  <si>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</si>
  <si>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2698</t>
  </si>
  <si>
    <t>ПОЖЕРТВОВАНИЕ, НДС НЕ ОБЛАГАЕТСЯ</t>
  </si>
  <si>
    <t>5493</t>
  </si>
  <si>
    <t>Пожертвование в фонд "ДоброСвет"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</si>
  <si>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</si>
  <si>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</si>
  <si>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</si>
  <si>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</si>
  <si>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6627</t>
  </si>
  <si>
    <t>8202</t>
  </si>
  <si>
    <t>Волонтерство (ежемесячный платеж) Комментарий: Спасибо всех Бог</t>
  </si>
  <si>
    <t>9143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</si>
  <si>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</si>
  <si>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</si>
  <si>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</si>
  <si>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</si>
  <si>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</si>
  <si>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</si>
  <si>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</si>
  <si>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</si>
  <si>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</si>
  <si>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</si>
  <si>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</si>
  <si>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</si>
  <si>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3534</t>
  </si>
  <si>
    <t>7599</t>
  </si>
  <si>
    <t>3852</t>
  </si>
  <si>
    <t>2669</t>
  </si>
  <si>
    <t>4909</t>
  </si>
  <si>
    <t>6160</t>
  </si>
  <si>
    <t>Подарки детям (ежемесячный платеж) Комментарий: Здоровья всем деткам🙏</t>
  </si>
  <si>
    <t>3742</t>
  </si>
  <si>
    <t>5174</t>
  </si>
  <si>
    <t>6117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</si>
  <si>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</si>
  <si>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</si>
  <si>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</si>
  <si>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3307</t>
  </si>
  <si>
    <t>1033</t>
  </si>
  <si>
    <t>8869</t>
  </si>
  <si>
    <t xml:space="preserve">На уставную деятельность Адресат: Помочь всем </t>
  </si>
  <si>
    <t>1000</t>
  </si>
  <si>
    <t>8093</t>
  </si>
  <si>
    <t>На уставную деятельность (ежемесячный платеж) Комментарий: Маленькая поддержка, для большого дела</t>
  </si>
  <si>
    <t>Адресная помощь Адресат: Шухмин Ярослав</t>
  </si>
  <si>
    <t>Адресная помощь Адресат: Помощь больнице (ежемесячный платеж)</t>
  </si>
  <si>
    <t>1584</t>
  </si>
  <si>
    <t>6166</t>
  </si>
  <si>
    <t>3698</t>
  </si>
  <si>
    <t>3671</t>
  </si>
  <si>
    <t>0280</t>
  </si>
  <si>
    <t>0390</t>
  </si>
  <si>
    <t>0818</t>
  </si>
  <si>
    <t>5193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</si>
  <si>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</si>
  <si>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</si>
  <si>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</si>
  <si>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</si>
  <si>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</si>
  <si>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</si>
  <si>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</si>
  <si>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</si>
  <si>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0864</t>
  </si>
  <si>
    <t>Адресная помощь Адресат: Богатырева Катя</t>
  </si>
  <si>
    <t>2645</t>
  </si>
  <si>
    <t>5260</t>
  </si>
  <si>
    <t>8982</t>
  </si>
  <si>
    <t>2460</t>
  </si>
  <si>
    <t>4908</t>
  </si>
  <si>
    <t>Адресная помощь Адресат: Деева Ева</t>
  </si>
  <si>
    <t>7688</t>
  </si>
  <si>
    <t>8480</t>
  </si>
  <si>
    <t>1868</t>
  </si>
  <si>
    <t>1643</t>
  </si>
  <si>
    <t>2385</t>
  </si>
  <si>
    <t>2181</t>
  </si>
  <si>
    <t>3516</t>
  </si>
  <si>
    <t>На уставную деятельность Адресат: Богатырева Катя</t>
  </si>
  <si>
    <t>5600</t>
  </si>
  <si>
    <t>Адресная помощь Адресат: Мизенко Денис (ежемесячный платеж)</t>
  </si>
  <si>
    <t>3270</t>
  </si>
  <si>
    <t>8361</t>
  </si>
  <si>
    <t>0520</t>
  </si>
  <si>
    <t>6252</t>
  </si>
  <si>
    <t>0310</t>
  </si>
  <si>
    <t>Адресная помощь (ежемесячный платеж) Комментарий: В помощь вам, во славу Божию!</t>
  </si>
  <si>
    <t>Адресная помощь Адресат: Комарчук Арсений</t>
  </si>
  <si>
    <t>1697</t>
  </si>
  <si>
    <t>6722</t>
  </si>
  <si>
    <t>0266</t>
  </si>
  <si>
    <t>8029</t>
  </si>
  <si>
    <t>Адресная помощь Адресат: Усачёв Артем</t>
  </si>
  <si>
    <t>3155</t>
  </si>
  <si>
    <t>5920</t>
  </si>
  <si>
    <t>На уставную деятельность (ежемесячный платеж) Комментарий: Детям</t>
  </si>
  <si>
    <t>1517</t>
  </si>
  <si>
    <t>4100</t>
  </si>
  <si>
    <t>Бытовые нужды</t>
  </si>
  <si>
    <t>0131</t>
  </si>
  <si>
    <t>2615</t>
  </si>
  <si>
    <t>9809</t>
  </si>
  <si>
    <t>9802</t>
  </si>
  <si>
    <t>0626</t>
  </si>
  <si>
    <t>3359</t>
  </si>
  <si>
    <t>0536</t>
  </si>
  <si>
    <t>4240</t>
  </si>
  <si>
    <t>8871</t>
  </si>
  <si>
    <t>8760</t>
  </si>
  <si>
    <t>3246</t>
  </si>
  <si>
    <t>Адресная помощь Адресат: Гребнева Юля</t>
  </si>
  <si>
    <t>3208</t>
  </si>
  <si>
    <t>7537</t>
  </si>
  <si>
    <t>3716</t>
  </si>
  <si>
    <t>Адресная помощь Адресат: Жабко Женя</t>
  </si>
  <si>
    <t>8632</t>
  </si>
  <si>
    <t>Адресная помощь Адресат: Оболенский Герман (ежемесячный платеж)</t>
  </si>
  <si>
    <t>8443</t>
  </si>
  <si>
    <t>Адресная помощь Адресат: Романенкова Настя  (ежемесячный платеж)</t>
  </si>
  <si>
    <t>На уставную деятельность Адресат: Помочь всем  (ежемесячный платеж)</t>
  </si>
  <si>
    <t>0549</t>
  </si>
  <si>
    <t>6843</t>
  </si>
  <si>
    <t>8627</t>
  </si>
  <si>
    <t>7491</t>
  </si>
  <si>
    <t>9035</t>
  </si>
  <si>
    <t>6705</t>
  </si>
  <si>
    <t>2971</t>
  </si>
  <si>
    <t>2573</t>
  </si>
  <si>
    <t>5968</t>
  </si>
  <si>
    <t>3092</t>
  </si>
  <si>
    <t>5993</t>
  </si>
  <si>
    <t>На уставную деятельность (ежемесячный платеж) Комментарий: помочь сильному человечку</t>
  </si>
  <si>
    <t>8973</t>
  </si>
  <si>
    <t>5449</t>
  </si>
  <si>
    <t>4430</t>
  </si>
  <si>
    <t>6902</t>
  </si>
  <si>
    <t>6435</t>
  </si>
  <si>
    <t>kirill2</t>
  </si>
  <si>
    <t>8649</t>
  </si>
  <si>
    <t>Благотворительное пожертвование на уставную деятельность. НДС не облагается</t>
  </si>
  <si>
    <t>Косметический ремонт</t>
  </si>
  <si>
    <t>Инвитро Воронеж Воронов Иван</t>
  </si>
  <si>
    <t>Заработная плата</t>
  </si>
  <si>
    <t xml:space="preserve">Заработная плата психолога
</t>
  </si>
  <si>
    <t>Ремонт офиса</t>
  </si>
  <si>
    <t>Услуги банка Фонд Потанина 0015-22 (896112)</t>
  </si>
  <si>
    <t>Оплата труда психолога Фонд Потанина 0015-22 (896112)</t>
  </si>
  <si>
    <t>Иглы</t>
  </si>
  <si>
    <t>Канцелярские товары</t>
  </si>
  <si>
    <t>Оплата телефонов</t>
  </si>
  <si>
    <t>Инвитро Воронеж Кульнев Павел</t>
  </si>
  <si>
    <t>Инвитро Воронеж Набокина Анна</t>
  </si>
  <si>
    <t>2516</t>
  </si>
  <si>
    <t>3563</t>
  </si>
  <si>
    <t>7349</t>
  </si>
  <si>
    <t>0446</t>
  </si>
  <si>
    <t>3638</t>
  </si>
  <si>
    <t>5322</t>
  </si>
  <si>
    <t>2722</t>
  </si>
  <si>
    <t>2306</t>
  </si>
  <si>
    <t>1415</t>
  </si>
  <si>
    <t>8775</t>
  </si>
  <si>
    <t>3424</t>
  </si>
  <si>
    <t>5018</t>
  </si>
  <si>
    <t>4048</t>
  </si>
  <si>
    <t>0921</t>
  </si>
  <si>
    <t>4612</t>
  </si>
  <si>
    <t>5471</t>
  </si>
  <si>
    <t>6498</t>
  </si>
  <si>
    <t>5869</t>
  </si>
  <si>
    <t>5868</t>
  </si>
  <si>
    <t>0130</t>
  </si>
  <si>
    <t>8830</t>
  </si>
  <si>
    <t>3315</t>
  </si>
  <si>
    <t>9784</t>
  </si>
  <si>
    <t>9848</t>
  </si>
  <si>
    <t>7548</t>
  </si>
  <si>
    <t>3108</t>
  </si>
  <si>
    <t>8992</t>
  </si>
  <si>
    <t>4431</t>
  </si>
  <si>
    <t>0187</t>
  </si>
  <si>
    <t>9377</t>
  </si>
  <si>
    <t>1424</t>
  </si>
  <si>
    <t>0113</t>
  </si>
  <si>
    <t>4511</t>
  </si>
  <si>
    <t>На уставную деятельность (ежемесячный платеж) Комментарий: Елки-иголки</t>
  </si>
  <si>
    <t>0469</t>
  </si>
  <si>
    <t>Адресная помощь Адресат: Капустин Антон</t>
  </si>
  <si>
    <t>5594</t>
  </si>
  <si>
    <t>4896</t>
  </si>
  <si>
    <t>4743</t>
  </si>
  <si>
    <t>Адресная помощь Адресат: Капустин Антон Комментарий: Для Антона Капустина</t>
  </si>
  <si>
    <t>6942</t>
  </si>
  <si>
    <t>2361</t>
  </si>
  <si>
    <t>4164</t>
  </si>
  <si>
    <t>На уставную деятельность Адресат: Капустин Антон</t>
  </si>
  <si>
    <t>2649</t>
  </si>
  <si>
    <t>На уставную деятельность Адресат: Усачёв Артем</t>
  </si>
  <si>
    <t>3433</t>
  </si>
  <si>
    <t>9084</t>
  </si>
  <si>
    <t>5748</t>
  </si>
  <si>
    <t>6859</t>
  </si>
  <si>
    <t>9581</t>
  </si>
  <si>
    <t>7083</t>
  </si>
  <si>
    <t>1533</t>
  </si>
  <si>
    <t>8954</t>
  </si>
  <si>
    <t>5200</t>
  </si>
  <si>
    <t>Адресная помощь Адресат: Усачёв Артем Комментарий: Для Артёма Усачева</t>
  </si>
  <si>
    <t>7379</t>
  </si>
  <si>
    <t>7996</t>
  </si>
  <si>
    <t>8637</t>
  </si>
  <si>
    <t>7768</t>
  </si>
  <si>
    <t>7216</t>
  </si>
  <si>
    <t>4499</t>
  </si>
  <si>
    <t>4922</t>
  </si>
  <si>
    <t>На уставную деятельность Адресат: Жабко Женя</t>
  </si>
  <si>
    <t>БЛАГОТВОРИТЕЛЬНАЯ ПОМОЩЬ. НДС НЕ ОБЛАГАЕТСЯ</t>
  </si>
  <si>
    <t>Пожертвование детям с онкогематологическими  и иными тяжелыми заболеваниями "ДоброСвет", г.Воронеж. НДС не облагается.</t>
  </si>
  <si>
    <t>4625</t>
  </si>
  <si>
    <t>9687</t>
  </si>
  <si>
    <t>1887</t>
  </si>
  <si>
    <t>0522</t>
  </si>
  <si>
    <t>4849</t>
  </si>
  <si>
    <t>3392</t>
  </si>
  <si>
    <t>recurring_payments</t>
  </si>
  <si>
    <t>3310</t>
  </si>
  <si>
    <t>9502</t>
  </si>
  <si>
    <t>0913</t>
  </si>
  <si>
    <t>2915</t>
  </si>
  <si>
    <t>2896</t>
  </si>
  <si>
    <t>6055</t>
  </si>
  <si>
    <t>Отчет о расходах по благотворительным программам за январь 2023 года</t>
  </si>
  <si>
    <t xml:space="preserve">Остаток денежных средств на 01.01.2023 </t>
  </si>
  <si>
    <t>Поступления за январь 2023 года</t>
  </si>
  <si>
    <t>Остаток денежных средств на 31.01.2023</t>
  </si>
  <si>
    <t>Расходы по расчетному счету за январь 2023 года</t>
  </si>
  <si>
    <t>Катетеры,иглы</t>
  </si>
  <si>
    <t>Нутризон Бухало Соне</t>
  </si>
  <si>
    <t>Энокспарин Воронову Ивану</t>
  </si>
  <si>
    <t>Тациллин Крятовой Арине</t>
  </si>
  <si>
    <t>Кальциумфолинат Капустину Антону</t>
  </si>
  <si>
    <t>Эрбитукс Капустину Антону</t>
  </si>
  <si>
    <t>Цитозар Савельевой Виктории</t>
  </si>
  <si>
    <t>Ксалкори Усачеву Артему</t>
  </si>
  <si>
    <t>Инфузомат Комарчук Арсению</t>
  </si>
  <si>
    <t>Вифенд Котец Арсению</t>
  </si>
  <si>
    <t>Инфузомат Комарчук Арсений</t>
  </si>
  <si>
    <t>ЦГРМ Генетико Махмудов Комран</t>
  </si>
  <si>
    <t>ЦГРМ Генетико Комарова Елизавета</t>
  </si>
  <si>
    <t>Инвитро Воронеж Беляев Арсений</t>
  </si>
  <si>
    <t>Инвитро Воронеж Бобров Дмитрий</t>
  </si>
  <si>
    <t>Инвитро Воронеж Вольф Никита</t>
  </si>
  <si>
    <t>Инвитро Воронеж Глаголева Мария</t>
  </si>
  <si>
    <t>Инвитро Воронеж Купневич Владислав</t>
  </si>
  <si>
    <t>Инвитро Воронеж Казаченко Мадонна</t>
  </si>
  <si>
    <t>Инвитро Воронеж Пономарева Дарья</t>
  </si>
  <si>
    <t>Оплата проезда к месту обследования Журавлеву Илье</t>
  </si>
  <si>
    <t>Сорокина Мария</t>
  </si>
  <si>
    <t xml:space="preserve">В январе в рамках программы было реализовано:
02 января Представление  Щенячий патруль, «Хагги Вагги» -похититель рождества. Дети, закончившие основное лечение посетили новогоднее представление, проходящее в ТРЦ «Град».
04 января Мастер-класс «Чебуреки» в чебуречной «Культурно- Коротко». Дети, закончившие основное лечение, были приглашены в чебуречную «Культурно-Коротко», где для них повара подготовили необходимые заготовки для приготовления чебуреков. После дети попробовали то, что сами приготовили. 
13 января Утренник с ГК «БюргерГрупп» «Старый Новый Год». Для детей, находящихся на лечении, было проведено костюмированное новогоднее представление. Каждый ребенок получил подарок.
16 января Веселые игры и мастер класс с «Волонтерами Добра». Для детей, находящихся в отделении провели костюмированную игру с вовлечение детей. После игры дети делали аппликацию, каждый ребенок получил подарок. 
18 января Мастер класс «Символ года» с Верой Ореховой. Дети в отделении совместно со взрослыми делали аппликацию кролика из цветной бумаги, ваты, блесток.
19 января Экскурсия в резиденцию Деда Мороза в семейный парк «Нелжа.Ру». Дети,  закончившие основное лечение, ездили в Нелжу, где посмотрели сказочное интерактивное представление, покатались с горы, расписали имбирный пряник «кролик». После детям дали свободное время погулять по парку и накормили обедом.
23 января Мастер-класс «Новогодние игрушки» с Александром Педановым. Дети в отделении совместно с родителями делали новогодние игрушки из цветной бумаги, страз, блесток.
27 января День именинника  с «Хлопот Нет». К именинникам января приходил сказочный персонаж Человек-паук, провел с детьми развивающие игры, поздравил именинников с днем рождения и вручил подарки. Все дети, находящиеся в отделении получили зверюшку из шарика.
</t>
  </si>
  <si>
    <t>Медаль</t>
  </si>
  <si>
    <t>Число подписчиков в социальных сетях увеличилось на 34 человека.</t>
  </si>
  <si>
    <t>19 января ГК «Здоровый ребенок» провели традиционный благотворительный концерт «Новогоднее чудо». Собрано 104 260 рублей.</t>
  </si>
  <si>
    <t>7 января, в Рождество, прошла новогодняя ярмарка и благотворительные катания на коньках в «Нелжа Ру». Собрано 43 900 рублей.</t>
  </si>
  <si>
    <t>Привлечено пожертвований в январе – 1 117 800,91   рублей</t>
  </si>
  <si>
    <t>Выручка по коммерческой деятельности – 35 127,67   рублей</t>
  </si>
  <si>
    <t>Возврат</t>
  </si>
  <si>
    <t xml:space="preserve">Завершен  проект «Волонтерский вектор» при поддержке Фонда Президентских грантов.
</t>
  </si>
  <si>
    <t xml:space="preserve">Силами дизайнера-волонтера были созданы стикеры фонда для Telegram
</t>
  </si>
  <si>
    <t>26 января проведена группа поддержки-мотивирующая встреча для больничных волонтеров (7 чел) под руководством  Логуновой Анны в квест –комнате.</t>
  </si>
  <si>
    <t>В течение месяца состоялось 6 посещений больницы 13-ю волонтерами.</t>
  </si>
  <si>
    <t>Всего в течение месяца в деятельности фонда приняли участие 19 волонтеров.</t>
  </si>
  <si>
    <t xml:space="preserve">В реабилитационной программе проходят развивающие и творческие онлайн занятия. Прошло 14 занятий (6 волонтеров).
</t>
  </si>
  <si>
    <t>Психологическая поддержка профессиональными психологами семьям оказывается на регулярной основе.</t>
  </si>
  <si>
    <t>Начата подготовка к семейной реабилитационной программе «Семейные выходные».</t>
  </si>
  <si>
    <t>Вода</t>
  </si>
  <si>
    <t>01.01.2023 21:54:12</t>
  </si>
  <si>
    <t>0093</t>
  </si>
  <si>
    <t>02.01.2023 11:55:44</t>
  </si>
  <si>
    <t>7313</t>
  </si>
  <si>
    <t>03.01.2023 01:31:28</t>
  </si>
  <si>
    <t>2879</t>
  </si>
  <si>
    <t>03.01.2023 16:57:56</t>
  </si>
  <si>
    <t>04.01.2023 17:34:53</t>
  </si>
  <si>
    <t>2031</t>
  </si>
  <si>
    <t>04.01.2023 21:38:53</t>
  </si>
  <si>
    <t>05.01.2023 16:49:09</t>
  </si>
  <si>
    <t>8812</t>
  </si>
  <si>
    <t>05.01.2023 21:39:09</t>
  </si>
  <si>
    <t>3417</t>
  </si>
  <si>
    <t>06.01.2023 19:20:19</t>
  </si>
  <si>
    <t>06.01.2023 20:06:10</t>
  </si>
  <si>
    <t>7281</t>
  </si>
  <si>
    <t>07.01.2023 10:52:06</t>
  </si>
  <si>
    <t>0711</t>
  </si>
  <si>
    <t>07.01.2023 12:30:33</t>
  </si>
  <si>
    <t>08.01.2023 21:08:44</t>
  </si>
  <si>
    <t>1603</t>
  </si>
  <si>
    <t>11.01.2023 09:36:08</t>
  </si>
  <si>
    <t>12.01.2023 19:50:09</t>
  </si>
  <si>
    <t>13.01.2023 08:39:44</t>
  </si>
  <si>
    <t>14.01.2023 21:05:24</t>
  </si>
  <si>
    <t>18.01.2023 20:38:32</t>
  </si>
  <si>
    <t>19.01.2023 12:31:49</t>
  </si>
  <si>
    <t>8302</t>
  </si>
  <si>
    <t>20.01.2023 18:27:18</t>
  </si>
  <si>
    <t>20.01.2023 19:50:39</t>
  </si>
  <si>
    <t>5888</t>
  </si>
  <si>
    <t>20.01.2023 21:29:55</t>
  </si>
  <si>
    <t>0426</t>
  </si>
  <si>
    <t>24.01.2023 15:00:24</t>
  </si>
  <si>
    <t>24.01.2023 21:31:45</t>
  </si>
  <si>
    <t>27.01.2023 20:51:16</t>
  </si>
  <si>
    <t>27.01.2023 20:53:34</t>
  </si>
  <si>
    <t>27.01.2023 22:34:16</t>
  </si>
  <si>
    <t>6677</t>
  </si>
  <si>
    <t>28.01.2023 08:12:02</t>
  </si>
  <si>
    <t>3758</t>
  </si>
  <si>
    <t>29.01.2023 16:09:03</t>
  </si>
  <si>
    <t>31.01.2023 20:40:26</t>
  </si>
  <si>
    <t>28.01.2023 22:56:01</t>
  </si>
  <si>
    <t>11.01.2023 20:49:11</t>
  </si>
  <si>
    <t>5267</t>
  </si>
  <si>
    <t>9647</t>
  </si>
  <si>
    <t>0303</t>
  </si>
  <si>
    <t>4610</t>
  </si>
  <si>
    <t>9736</t>
  </si>
  <si>
    <t>8207</t>
  </si>
  <si>
    <t>2901</t>
  </si>
  <si>
    <t>8868</t>
  </si>
  <si>
    <t>9024</t>
  </si>
  <si>
    <t>8002</t>
  </si>
  <si>
    <t>9783</t>
  </si>
  <si>
    <t>1106</t>
  </si>
  <si>
    <t>На уставную деятельность Комментарий: Надеюсь маленький вклад окажется ценным и кому нибудь поможет</t>
  </si>
  <si>
    <t>0227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</si>
  <si>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</si>
  <si>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0762</t>
  </si>
  <si>
    <t>4080</t>
  </si>
  <si>
    <t>0589</t>
  </si>
  <si>
    <t>На уставную деятельность (ежемесячный платеж) Комментарий: No comments</t>
  </si>
  <si>
    <t>0433</t>
  </si>
  <si>
    <t>3719</t>
  </si>
  <si>
    <t>Адресная помощь Адресат: Помочь всем  Комментарий: Для деток с любовью. Пусть будет крепким их здоровье🙏🏻</t>
  </si>
  <si>
    <t>1014</t>
  </si>
  <si>
    <t>На уставную деятельность Адресат: Деева Ева</t>
  </si>
  <si>
    <t>1341</t>
  </si>
  <si>
    <t xml:space="preserve">На уставную деятельность Адресат: Усачёв Артем Комментарий: Артемка, выздоравливай! «Открытое сердце» с тобою всегда! Все будет хорошо! </t>
  </si>
  <si>
    <t>4603</t>
  </si>
  <si>
    <t>9691</t>
  </si>
  <si>
    <t>6175</t>
  </si>
  <si>
    <t>Адресная помощь Адресат: Жабко Женя Комментарий: Пусть все будут здоровы!</t>
  </si>
  <si>
    <t>На уставную деятельность Комментарий: На помощь деткам.
Пусть Рождественское чудо коснется каждого. 
Всем выздоровления.</t>
  </si>
  <si>
    <t>3642</t>
  </si>
  <si>
    <t>7419</t>
  </si>
  <si>
    <t>9863</t>
  </si>
  <si>
    <t>8932</t>
  </si>
  <si>
    <t>Адресная помощь Адресат: Усачёв Артем Комментарий: Всё будет хорощо!</t>
  </si>
  <si>
    <t>8619</t>
  </si>
  <si>
    <t>На уставную деятельность Адресат: Усачёв Артем Комментарий: Во славу Божию!!!</t>
  </si>
  <si>
    <t>4242</t>
  </si>
  <si>
    <t>Адресная помощь Адресат: Усачёв Артем Комментарий: здоровья!</t>
  </si>
  <si>
    <t>5314</t>
  </si>
  <si>
    <t>6685</t>
  </si>
  <si>
    <t>1475</t>
  </si>
  <si>
    <t>0958</t>
  </si>
  <si>
    <t>8555</t>
  </si>
  <si>
    <t>Проекты</t>
  </si>
  <si>
    <t>2413</t>
  </si>
  <si>
    <t>Проекты Адресат: Оболенский Герман (ежемесячный платеж)</t>
  </si>
  <si>
    <t>7876</t>
  </si>
  <si>
    <t>3970</t>
  </si>
  <si>
    <t>7204</t>
  </si>
  <si>
    <t>1520</t>
  </si>
  <si>
    <t>5038</t>
  </si>
  <si>
    <t>9864</t>
  </si>
  <si>
    <t>На уставную деятельность Адресат: Комарчук Арсений</t>
  </si>
  <si>
    <t>8044</t>
  </si>
  <si>
    <t>0956</t>
  </si>
  <si>
    <t>Адресная помощь Адресат: Капустин Антон Комментарий: Быть добру!</t>
  </si>
  <si>
    <t>6958</t>
  </si>
  <si>
    <t>6594</t>
  </si>
  <si>
    <t>7225</t>
  </si>
  <si>
    <t>3529</t>
  </si>
  <si>
    <t>7635</t>
  </si>
  <si>
    <t>Адресная помощь Адресат: Фролов Михаил (ежемесячный платеж) Комментарий: Сил вам и терпения</t>
  </si>
  <si>
    <t>2120</t>
  </si>
  <si>
    <t>2329</t>
  </si>
  <si>
    <t>5196</t>
  </si>
  <si>
    <t>3511</t>
  </si>
  <si>
    <t>5142</t>
  </si>
  <si>
    <t>2507</t>
  </si>
  <si>
    <t>8694</t>
  </si>
  <si>
    <t>7262</t>
  </si>
  <si>
    <t>Адресная помощь Адресат: Усачёв Артем Комментарий: Артёму Усачеву</t>
  </si>
  <si>
    <t>8702</t>
  </si>
  <si>
    <t>0444</t>
  </si>
  <si>
    <t>0248</t>
  </si>
  <si>
    <t>8899</t>
  </si>
  <si>
    <t>Адресная помощь Адресат: Усачёв Артем Комментарий: Для Артема Усачева</t>
  </si>
  <si>
    <t>3737</t>
  </si>
  <si>
    <t>2809</t>
  </si>
  <si>
    <t>9226</t>
  </si>
  <si>
    <t>4346</t>
  </si>
  <si>
    <t>8178</t>
  </si>
  <si>
    <t>7575</t>
  </si>
  <si>
    <t>0841</t>
  </si>
  <si>
    <t>3031</t>
  </si>
  <si>
    <t>6184</t>
  </si>
  <si>
    <t>1695</t>
  </si>
  <si>
    <t>8921</t>
  </si>
  <si>
    <t>3507</t>
  </si>
  <si>
    <t>6850</t>
  </si>
  <si>
    <t>3160</t>
  </si>
  <si>
    <t>5208</t>
  </si>
  <si>
    <t>5746</t>
  </si>
  <si>
    <t>4215</t>
  </si>
  <si>
    <t>3786</t>
  </si>
  <si>
    <t>2459</t>
  </si>
  <si>
    <t>Футболка Человеку нужен человек (Цвет: Чёрный, Размер: S (Ширина 53 см / Длина 71 см))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</si>
  <si>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</si>
  <si>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</si>
  <si>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7109</t>
  </si>
  <si>
    <t>6700</t>
  </si>
  <si>
    <t>Адресная помощь Адресат: Деева Ева Комментарий: Дева Ева</t>
  </si>
  <si>
    <t>5796</t>
  </si>
  <si>
    <t>На уставную деятельность Адресат: Гребнева Юля Комментарий: Выздоравливай</t>
  </si>
  <si>
    <t>7093</t>
  </si>
  <si>
    <t>0150</t>
  </si>
  <si>
    <t>4131</t>
  </si>
  <si>
    <t>3325</t>
  </si>
  <si>
    <t>7714</t>
  </si>
  <si>
    <t>На уставную деятельность Адресат: Астанин Матвей  Комментарий: Астанин Матвей</t>
  </si>
  <si>
    <t>8481</t>
  </si>
  <si>
    <t>5187</t>
  </si>
  <si>
    <t>6299</t>
  </si>
  <si>
    <t>0596</t>
  </si>
  <si>
    <t>9746</t>
  </si>
  <si>
    <t>7191</t>
  </si>
  <si>
    <t>4658</t>
  </si>
  <si>
    <t>Адресная помощь Адресат: Богатырева Катя Комментарий: Богатыревой Кате</t>
  </si>
  <si>
    <t>0719</t>
  </si>
  <si>
    <t>6130</t>
  </si>
  <si>
    <t>4281</t>
  </si>
  <si>
    <t>3137</t>
  </si>
  <si>
    <t>1855</t>
  </si>
  <si>
    <t>4718</t>
  </si>
  <si>
    <t>Адресная помощь Адресат: Богатырева Катя Комментарий: Выздоравливай, малышка!</t>
  </si>
  <si>
    <t>7023</t>
  </si>
  <si>
    <t>0380</t>
  </si>
  <si>
    <t>2340</t>
  </si>
  <si>
    <t>Адресная помощь Адресат: Богатырева Катя Комментарий: для Кати Богатырёвой</t>
  </si>
  <si>
    <t>6104</t>
  </si>
  <si>
    <t xml:space="preserve">Адресная помощь Адресат: Богатырева Катя Комментарий: Для Кати. Здоровья ей! </t>
  </si>
  <si>
    <t>1026</t>
  </si>
  <si>
    <t>6225</t>
  </si>
  <si>
    <t>На уставную деятельность Адресат: Богатырева Катя Комментарий: выздоравливай малышка</t>
  </si>
  <si>
    <t>8192</t>
  </si>
  <si>
    <t>0809</t>
  </si>
  <si>
    <t>5209</t>
  </si>
  <si>
    <t>5316</t>
  </si>
  <si>
    <t>0908</t>
  </si>
  <si>
    <t>7182</t>
  </si>
  <si>
    <t>2022</t>
  </si>
  <si>
    <t>8124</t>
  </si>
  <si>
    <t>Адресная помощь Адресат: Капустин Антон Комментарий: 1000</t>
  </si>
  <si>
    <t>3968</t>
  </si>
  <si>
    <t>8518</t>
  </si>
  <si>
    <t>5472</t>
  </si>
  <si>
    <t>8952</t>
  </si>
  <si>
    <t>1613</t>
  </si>
  <si>
    <t>6819</t>
  </si>
  <si>
    <t>3836</t>
  </si>
  <si>
    <t>Зачисление средств по операциям эквайринга. Мерчант №341000041647. Дата реестра 01.01.2023. Комиссия 600.00. Возврат покупки 0.00/0.00. НДС не облагается Удержание за СО0.00</t>
  </si>
  <si>
    <t>БЛАГОТВОРИТЕЛЬНЫЙ ВЗНОС ЗА 01/01/2023;Елена Григорьева;</t>
  </si>
  <si>
    <t>БЛАГОТВОРИТЕЛЬНЫЙ ВЗНОС ЗА 01/01/2023;Добровольное пожертвование Плотникова Ольга Егоровна;</t>
  </si>
  <si>
    <t>БЛАГОТВОРИТЕЛЬНЫЙ ВЗНОС ЗА 01/01/2023;Валентина Жигунова;</t>
  </si>
  <si>
    <t>БЛАГОТВОРИТЕЛЬНЫЙ ВЗНОС ЗА 03/01/2023;Добровольное пожертвование Цветкова Марина Евгеньевна;</t>
  </si>
  <si>
    <t>БЛАГОТВОРИТЕЛЬНЫЙ ВЗНОС ЗА 01/01/2023;Татьяна Андреева;</t>
  </si>
  <si>
    <t>БЛАГОТВОРИТЕЛЬНЫЙ ВЗНОС ЗА 02/01/2023;Добровольное пожертвование ЯЦЕВИЧ ЕЛЕНА ВИКТОРОВНА;</t>
  </si>
  <si>
    <t>БЛАГОТВОРИТЕЛЬНЫЙ ВЗНОС ЗА 01/01/2023;Инна Кохан;</t>
  </si>
  <si>
    <t>БЛАГОТВОРИТЕЛЬНЫЙ ВЗНОС ЗА 03/01/2023;Иван Иванов;</t>
  </si>
  <si>
    <t>Перевод средств по договору б/н от 23.07.2020 по Реестру Операций от 02.01.2023. Сумма комиссии 114 руб. 90 коп., НДС не облагается.</t>
  </si>
  <si>
    <t>Перевод средств по договору б/н от 23.07.2020 по Реестру Операций от 01.01.2023. Сумма комиссии 418 руб. 80 коп., НДС не облагается.</t>
  </si>
  <si>
    <t>Перевод средств по договору б/н от 23.07.2020 по Реестру Операций от 31.12.2022. Сумма комиссии 677 руб. 52 коп., НДС не облагается.</t>
  </si>
  <si>
    <t>Перевод средств по договору б/н от 23.07.2020 по Реестру Операций от 30.12.2022. Сумма комиссии 931 руб. 80 коп., НДС не облагается.</t>
  </si>
  <si>
    <t>//Реестр//  Количество 1. Перечисление денежных средств по договору НЭК.40977.03 по реестру за 01.01.2023. Без НДС</t>
  </si>
  <si>
    <t>//Реестр//  Количество 1. Перечисление денежных средств по договору НЭК.40977.03 по реестру за 30.12.2022. Без НДС</t>
  </si>
  <si>
    <t>//Реестр//  Количество 1. Перечисление денежных средств по договору НЭК.40977.03 по реестру за 03.01.2023. Без НДС</t>
  </si>
  <si>
    <t>//Реестр//  Количество 2. Перечисление денежных средств по договору НЭК.40977.03 по реестру за 02.01.2023. Без НДС</t>
  </si>
  <si>
    <t>Зачисление средств по операциям эквайринга. Мерчант №341000041647. Дата реестра 04.01.2023. Комиссия 11.52. Возврат покупки 0.00/0.00. НДС не облагается Удержание за СО0.00</t>
  </si>
  <si>
    <t>БЛАГОТВОРИТЕЛЬНЫЙ ВЗНОС ЗА 04/01/2023;светлана некрасова;</t>
  </si>
  <si>
    <t>БЛАГОТВОРИТЕЛЬНЫЙ ВЗНОС ЗА 05/01/2023;Ирина Тебекина;</t>
  </si>
  <si>
    <t>БЛАГОТВОРИТЕЛЬНЫЙ ВЗНОС ЗА 06/01/2023;Светлана Япрынцева;</t>
  </si>
  <si>
    <t>БЛАГОТВОРИТЕЛЬНЫЙ ВЗНОС ЗА 06/01/2023;Александр Ерхолин;</t>
  </si>
  <si>
    <t>//Реестр//  Количество 1. Перечисление денежных средств по договору НЭК.40977.03 по реестру за 05.01.2023. Без НДС</t>
  </si>
  <si>
    <t>БЛАГОТВОРИТЕЛЬНЫЙ ВЗНОС ЗА 05/01/2023;Добровольное пожертвование Шевелев Сергей Александрович;</t>
  </si>
  <si>
    <t>БЛАГОТВОРИТЕЛЬНЫЙ ВЗНОС ЗА 06/01/2023;Иван Иванов;</t>
  </si>
  <si>
    <t>БЛАГОТВОРИТЕЛЬНЫЙ ВЗНОС ЗА 06/01/2023;Добровольное пожертвование иванов пётр семёнович;</t>
  </si>
  <si>
    <t>Перевод средств по договору б/н от 23.07.2020 по Реестру Операций от 05.01.2023. Сумма комиссии 49 руб. 20 коп., НДС не облагается.</t>
  </si>
  <si>
    <t>БЛАГОТВОРИТЕЛЬНЫЙ ВЗНОС ЗА 04/01/2023;Добровольное пожертвование Сыроватский Максим Вадимович;</t>
  </si>
  <si>
    <t>БЛАГОТВОРИТЕЛЬНЫЙ ВЗНОС ЗА 05/01/2023;Ольга Шитина;</t>
  </si>
  <si>
    <t>Перевод средств по договору б/н от 23.07.2020 по Реестру Операций от 03.01.2023. Сумма комиссии 549 руб. 00 коп., НДС не облагается.</t>
  </si>
  <si>
    <t>Перевод средств по договору б/н от 23.07.2020 по Реестру Операций от 04.01.2023. Сумма комиссии 555 руб. 60 коп., НДС не облагается.</t>
  </si>
  <si>
    <t>ДОБРОВОЛЬНОЕ ПОЖЕРТВОВАНИЕ;Дата оплаты 07/01/2023;Плательщик:Степанищева;Наташа;</t>
  </si>
  <si>
    <t>Зачисление средств по операциям эквайринга. Мерчант №341000041847. Дата реестра 08.01.2023. Комиссия 43.20. Возврат покупки 0.00/0.00. НДС не облагается Удержание за СО0.00</t>
  </si>
  <si>
    <t>Перевод средств по договору № ИЭ-1214/А от 18.12.2014 по Реестру Операций от 1/1/2023. Сумма комиссии 0 руб. 25 коп., НДС не облагается.</t>
  </si>
  <si>
    <t>БЛАГОТВОРИТЕЛЬНЫЙ ВЗНОС ЗА 07/01/2023;Дарья Лыбзикова;</t>
  </si>
  <si>
    <t>ДОБРОВОЛЬНОЕ ПОЖЕРТВОВАНИЕ;Дата оплаты 09/01/2023;Плательщик:Степанищева;Наташа;</t>
  </si>
  <si>
    <t>Перевод средств по договору № ИЭ-1214/А от 18.12.2014 по Реестру Операций от 12/31/2022. Сумма комиссии 1 руб. 25 коп., НДС не облагается.</t>
  </si>
  <si>
    <t>БЛАГОТВОРИТЕЛЬНЫЙ ВЗНОС ЗА 08/01/2023;Елена Григорьева;</t>
  </si>
  <si>
    <t>Зачисление средств по операциям эквайринга. Мерчант №341000041647. Дата реестра 09.01.2023. Комиссия 1.92. Возврат покупки 0.00/0.00. НДС не облагается Удержание за СО0.00</t>
  </si>
  <si>
    <t>БЛАГОТВОРИТЕЛЬНЫЙ ВЗНОС ЗА 08/01/2023;Валентина Жигунова;</t>
  </si>
  <si>
    <t>Перевод средств по договору № ИЭ-1214/А от 18.12.2014 по Реестру Операций от 1/7/2023. Сумма комиссии 3 руб. 83 коп., НДС не облагается.</t>
  </si>
  <si>
    <t>БЛАГОТВОРИТЕЛЬНЫЙ ВЗНОС ЗА 07/01/2023;Добровольное пожертвование ЯЦЕВИЧ ЕЛЕНА ВИКТОРОВНА;</t>
  </si>
  <si>
    <t>Перевод средств по договору № ИЭ-1214/А от 18.12.2014 по Реестру Операций от 12/30/2022. Сумма комиссии 7 руб. 56 коп., НДС не облагается.</t>
  </si>
  <si>
    <t>Платеж по реестру за 03.01.2023 г. Благотворительное пожертвование. НДС не облагается. Без НДС.</t>
  </si>
  <si>
    <t>БЛАГОТВОРИТЕЛЬНЫЙ ВЗНОС ЗА 07/01/2023;Добровольное пожертвование.А.Капустин ДОРОЖИНСКАЯ ДАРЬЯ ЮРЬЕВНА;</t>
  </si>
  <si>
    <t>Перевод средств по договору № ИЭ-1214/А от 18.12.2014 по Реестру Операций от 1/3/2023. Сумма комиссии 15 руб. 23 коп., НДС не облагается.</t>
  </si>
  <si>
    <t>БЛАГОТВОРИТЕЛЬНЫЙ ВЗНОС ЗА 08/01/2023;Добровольное пожертвование Письменный Михаил Владимирович;</t>
  </si>
  <si>
    <t>БЛАГОТВОРИТЕЛЬНЫЙ ВЗНОС ЗА 07/01/2023;Добровольное пожертвование БЕЛОПОТАПОВ АЛЕКСЕЙ ВЛАДИМИРОВИЧ;</t>
  </si>
  <si>
    <t>Перевод средств по договору б/н от 23.07.2020 по Реестру Операций от 08.01.2023. Сумма комиссии 91 руб. 20 коп., НДС не облагается.</t>
  </si>
  <si>
    <t>ДОБР.ПОЖЕРТВОВАНИЕ ПО ДОГОВОРУ ОТ 18.11.2020 ЗА октябрь 2022 (П.П.2.2.1) НДС не облагается.</t>
  </si>
  <si>
    <t>Перевод средств по договору б/н от 23.07.2020 по Реестру Операций от 07.01.2023. Сумма комиссии 150 руб. 30 коп., НДС не облагается.</t>
  </si>
  <si>
    <t>Перевод средств по договору б/н от 23.07.2020 по Реестру Операций от 06.01.2023. Сумма комиссии 1888 руб. 80 коп., НДС не облагается.</t>
  </si>
  <si>
    <t>Зачисление средств по операциям эквайринга. Мерчант №341000041647. Дата реестра 10.01.2023. Комиссия 0.48. Возврат покупки 0.00/0.00. НДС не облагается Удержание за СО0.00</t>
  </si>
  <si>
    <t>Перевод средств по договору № ИЭ-1214/А от 18.12.2014 по Реестру Операций от 1/9/2023. Сумма комиссии 3 руб. 75 коп., НДС не облагается.</t>
  </si>
  <si>
    <t>//Реестр//  Количество 2. Перечисление денежных средств по договору НЭК.40977.03 по реестру за 09.01.2023. Без НДС</t>
  </si>
  <si>
    <t>БЛАГОТВОРИТЕЛЬНЫЙ ВЗНОС ЗА 10/01/2023;Иван коновалов;</t>
  </si>
  <si>
    <t>Перевод средств по договору б/н от 23.07.2020 по Реестру Операций от 09.01.2023. Сумма комиссии 148 руб. 65 коп., НДС не облагается.</t>
  </si>
  <si>
    <t>Реестр 27680// Перевод пожертвований за 28.12.2022-04.01.2023. Правила приёма ЭСП MIXPLAT (заявл. о присоед. №505 от 15.04.2021). НДС не облаг. (п.12 ст. 7.2.115-ФЗ от 07.08.2001).</t>
  </si>
  <si>
    <t>&lt;SI&gt;Прием ден. нал. через УС 60032308 10.01.2023 17:57:12 Вноситель Гальцова Елена Викторовна(113031980) 32, прочее Самоинкосация</t>
  </si>
  <si>
    <t>БЛАГОТВОРИТЕЛЬНЫЙ ВЗНОС ЗА 11/01/2023;Татьяна Попова;</t>
  </si>
  <si>
    <t>БЛАГОТВОРИТЕЛЬНЫЙ ВЗНОС ЗА 11/01/2023;светлана некрасова;</t>
  </si>
  <si>
    <t>//Реестр//  Количество 1. Перечисление денежных средств по договору НЭК.40977.03 по реестру за 10.01.2023. Без НДС</t>
  </si>
  <si>
    <t>Перевод средств по договору № ИЭ-1214/А от 18.12.2014 по Реестру Операций от 1/10/2023. Сумма комиссии 5 руб. 00 коп., НДС не облагается.</t>
  </si>
  <si>
    <t>БЛАГОТВОРИТЕЛЬНЫЙ ВЗНОС ЗА 11/01/2023;Марина Видякина;</t>
  </si>
  <si>
    <t>ПЕРЕВОД СРЕДСТВ ПО ПОРУЧЕНИЮ ФИЗ.ЛИЦ ЗА 10.01.2023 ПО ДОГ.№ 89-90/36/000655C ОТ 24.08.2022.БЕЗ НДС //РЕЕСТР// 100123_VTB_214325.TXT,КОЛ-ВО-1</t>
  </si>
  <si>
    <t>Перевод средств по договору б/н от 23.07.2020 по Реестру Операций от 10.01.2023. Сумма комиссии 211 руб. 20 коп., НДС не облагается.</t>
  </si>
  <si>
    <t>Зачисление средств по операциям эквайринга. Мерчант №341000041647. Дата реестра 12.01.2023. Комиссия 5.76. Возврат покупки 0.00/0.00. НДС не облагается Удержание за СО0.00</t>
  </si>
  <si>
    <t>БЛАГОТВОРИТЕЛЬНЫЙ ВЗНОС ЗА 12/01/2023;Владимир Закревский;</t>
  </si>
  <si>
    <t>Перевод средств по договору б/н от 23.07.2020 по Реестру Операций от 11.01.2023. Сумма комиссии 167 руб. 10 коп., НДС не облагается.</t>
  </si>
  <si>
    <t>БЛАГОТВОРИТЕЛЬНЫЙ ВЗНОС ЗА 12/01/2023;Добровольное пожертвование кулакова Антонина владимировна;</t>
  </si>
  <si>
    <t>БЛАГОТВОРИТЕЛЬНЫЙ ВЗНОС ЗА 13/01/2023;Дарья Лыбзикова;</t>
  </si>
  <si>
    <t>БЛАГОТВОРИТЕЛЬНЫЙ ВЗНОС ЗА 13/01/2023;Светлана Япрынцева;</t>
  </si>
  <si>
    <t>БЛАГОТВОРИТЕЛЬНЫЙ ВЗНОС ЗА 13/01/2023;Александр Ерхолин;</t>
  </si>
  <si>
    <t>Перевод средств по договору № ИЭ-1214/А от 18.12.2014 по Реестру Операций от 1/12/2023. Сумма комиссии 3 руб. 75 коп., НДС не облагается.</t>
  </si>
  <si>
    <t>БЛАГОТВОРИТЕЛЬНЫЙ ВЗНОС ЗА 13/01/2023;Юлия Елизарова;</t>
  </si>
  <si>
    <t>//Реестр//  Количество 1. Перечисление денежных средств по договору НЭК.40977.03 по реестру за 12.01.2023. Без НДС</t>
  </si>
  <si>
    <t>БЛАГОТВОРИТЕЛЬНЫЙ ВЗНОС ЗА 13/01/2023;Добровольное пожертвование НЕВРЮЕВА ТАТЬЯНА НИКОЛАЕВНА;</t>
  </si>
  <si>
    <t>Перевод средств по договору б/н от 23.07.2020 по Реестру Операций от 12.01.2023. Сумма комиссии 207 руб. 00 коп., НДС не облагается.</t>
  </si>
  <si>
    <t>Выплата %% по договору 90131233290.ПУ00 от 13.12.2022 за период с 14.12.2022 по 13.01.2023, без НДС</t>
  </si>
  <si>
    <t>Возврат депозита по договору 90131233290.ПУ00 от 13.12.2022, без НДС</t>
  </si>
  <si>
    <t xml:space="preserve">ДОБРОВОЛЬНОЕ ПОЖЕРТВОВАНИЕ;Дата оплаты 14/01/2023;колистин;Плательщик:Кондратова;Марина;Григорьевна;Воронеж </t>
  </si>
  <si>
    <t>ДОБРОВОЛЬНОЕ ПОЖЕРТВОВАНИЕ;Дата оплаты 16/01/2023;Плательщик:Степанищева;Наташа;</t>
  </si>
  <si>
    <t>БЛАГОТВОРИТЕЛЬНЫЙ ВЗНОС ЗА 15/01/2023;Добровольное пожертвование СЕЛИЛОВСКИЙ ИГОРЬ ВЛАДИМИРОВИЧ;</t>
  </si>
  <si>
    <t>Перевод средств по договору № ИЭ-1214/А от 18.12.2014 по Реестру Операций от 1/15/2023. Сумма комиссии 1 руб. 25 коп., НДС не облагается.</t>
  </si>
  <si>
    <t>Перевод средств по договору № ИЭ-1214/А от 18.12.2014 по Реестру Операций от 1/13/2023. Сумма комиссии 1 руб. 25 коп., НДС не облагается.</t>
  </si>
  <si>
    <t>БЛАГОТВОРИТЕЛЬНЫЙ ВЗНОС ЗА 15/01/2023;Елена Григорьева;</t>
  </si>
  <si>
    <t>БЛАГОТВОРИТЕЛЬНЫЙ ВЗНОС ЗА 16/01/2023;Юлия Бавыкина;</t>
  </si>
  <si>
    <t>БЛАГОТВОРИТЕЛЬНЫЙ ВЗНОС ЗА 15/01/2023;Наталия Сказкина;</t>
  </si>
  <si>
    <t>Перевод средств по договору № ИЭ-1214/А от 18.12.2014 по Реестру Операций от 1/14/2023. Сумма комиссии 2 руб. 50 коп., НДС не облагается.</t>
  </si>
  <si>
    <t>БЛАГОТВОРИТЕЛЬНЫЙ ВЗНОС ЗА 15/01/2023;Татьяна Г;</t>
  </si>
  <si>
    <t>БЛАГОТВОРИТЕЛЬНЫЙ ВЗНОС ЗА 15/01/2023;Валентина Жигунова;</t>
  </si>
  <si>
    <t>БЛАГОТВОРИТЕЛЬНЫЙ ВЗНОС ЗА 16/01/2023;Елена Горелова;</t>
  </si>
  <si>
    <t>БЛАГОТВОРИТЕЛЬНЫЙ ВЗНОС ЗА 16/01/2023;Добровольное пожертвование БАБЕНКО ВЛАДИМИР ЮРЬЕВИЧ;</t>
  </si>
  <si>
    <t>БЛАГОТВОРИТЕЛЬНЫЙ ВЗНОС ЗА 15/01/2023;Александр Киреев;</t>
  </si>
  <si>
    <t>Платеж по реестру за 13.01.2023 г. Благотворительное пожертвование. НДС не облагается. Без НДС.</t>
  </si>
  <si>
    <t>БЛАГОТВОРИТЕЛЬНЫЙ ВЗНОС ЗА 15/01/2023;алексей Антонов;</t>
  </si>
  <si>
    <t>БЛАГОТВОРИТЕЛЬНЫЙ ВЗНОС ЗА 16/01/2023;Елена Слепых;</t>
  </si>
  <si>
    <t>//Реестр//  Количество 2. Перечисление денежных средств по договору НЭК.40977.03 по реестру за 13.01.2023. Без НДС</t>
  </si>
  <si>
    <t>БЛАГОТВОРИТЕЛЬНЫЙ ВЗНОС ЗА 15/01/2023;Благ Всех;</t>
  </si>
  <si>
    <t>Перевод средств по договору б/н от 23.07.2020 по Реестру Операций от 14.01.2023. Сумма комиссии 134 руб. 70 коп., НДС не облагается.</t>
  </si>
  <si>
    <t>Перевод средств по договору б/н от 23.07.2020 по Реестру Операций от 13.01.2023. Сумма комиссии 151 руб. 35 коп., НДС не облагается.</t>
  </si>
  <si>
    <t>Перевод средств по договору б/н от 23.07.2020 по Реестру Операций от 15.01.2023. Сумма комиссии 276 руб. 00 коп., НДС не облагается.</t>
  </si>
  <si>
    <t>Перевод средств по договору № ИЭ-1214/А от 18.12.2014 по Реестру Операций от 1/16/2023. Сумма комиссии 0 руб. 53 коп., НДС не облагается.</t>
  </si>
  <si>
    <t>БЛАГОТВОРИТЕЛЬНЫЙ ВЗНОС ЗА 17/01/2023;Добровольное пожертвование РОДИОНОВА ЕЛЕНА ВИКТОРОВНА;</t>
  </si>
  <si>
    <t>БЛАГОТВОРИТЕЛЬНЫЙ ВЗНОС ЗА 17/01/2023;Добровольное пожертвование Петриев Сергей Николаевич;</t>
  </si>
  <si>
    <t>БЛАГОТВОРИТЕЛЬНЫЙ ВЗНОС ЗА 17/01/2023;Ирина Писарева;</t>
  </si>
  <si>
    <t>Зачисление средств по операциям эквайринга. Мерчант №341000041647. Дата реестра 17.01.2023. Комиссия 19.20. Возврат покупки 0.00/0.00. НДС не облагается Удержание за СО0.00</t>
  </si>
  <si>
    <t>БЛАГОТВОРИТЕЛЬНЫЙ ВЗНОС ЗА 17/01/2023;Добровольное пожертвование ЛИТВИН АНДРЕЙ ЮРЬЕВИЧ;</t>
  </si>
  <si>
    <t>Перевод средств по договору б/н от 23.07.2020 по Реестру Операций от 16.01.2023. Сумма комиссии 128 руб. 10 коп., НДС не облагается.</t>
  </si>
  <si>
    <t>ДОБРОВОЛЬНОЕ ПОЖЕРТВОВАНИЕ;Дата оплаты 18/01/2023;Плательщик:Степанищева;Наташа;</t>
  </si>
  <si>
    <t xml:space="preserve">ДОБРОВОЛЬНОЕ ПОЖЕРТВОВАНИЕ;Дата оплаты 18/01/2023;колистин;Плательщик:Кондратова;Марина;Григорьевна;Воронеж </t>
  </si>
  <si>
    <t>БЛАГОТВОРИТЕЛЬНЫЙ ВЗНОС ЗА 18/01/2023;светлана некрасова;</t>
  </si>
  <si>
    <t>БЛАГОТВОРИТЕЛЬНЫЙ ВЗНОС ЗА 18/01/2023;Полина Шевлякова;</t>
  </si>
  <si>
    <t>БЛАГОТВОРИТЕЛЬНЫЙ ВЗНОС ЗА 18/01/2023;Мария Аксёнова;</t>
  </si>
  <si>
    <t>Перевод средств по договору № ИЭ-1214/А от 18.12.2014 по Реестру Операций от 1/17/2023. Сумма комиссии 7 руб. 75 коп., НДС не облагается.</t>
  </si>
  <si>
    <t>Зачисление средств по операциям эквайринга. Мерчант №341000041647. Дата реестра 18.01.2023. Комиссия 26.88. Возврат покупки 0.00/0.00. НДС не облагается Удержание за СО0.00</t>
  </si>
  <si>
    <t>БЛАГОТВОРИТЕЛЬНЫЙ ВЗНОС ЗА 18/01/2023;Добровольное пожертвование ставицкая нина дмитриевна;</t>
  </si>
  <si>
    <t>Перевод средств по договору б/н от 23.07.2020 по Реестру Операций от 17.01.2023. Сумма комиссии 193 руб. 80 коп., НДС не облагается.</t>
  </si>
  <si>
    <t>Целевое пожертвование по договору целевого пожертвования от 29.12.2022 г., НДС не облагается.</t>
  </si>
  <si>
    <t>Перевод средств по договору № ИЭ-1214/А от 18.12.2014 по Реестру Операций от 1/18/2023. Сумма комиссии 1 руб. 25 коп., НДС не облагается.</t>
  </si>
  <si>
    <t>//Реестр//  Количество 1. Перечисление денежных средств по договору НЭК.40977.03 по реестру за 18.01.2023. Без НДС</t>
  </si>
  <si>
    <t>БЛАГОТВОРИТЕЛЬНЫЙ ВЗНОС ЗА 19/01/2023;Анна Крутых;</t>
  </si>
  <si>
    <t>БЛАГОТВОРИТЕЛЬНЫЙ ВЗНОС ЗА 19/01/2023;Добровольное пожертвование ТЕЛЕГИНА НАТАЛЬЯ ВЛАДИМИРОВНА;</t>
  </si>
  <si>
    <t>ПЕРЕВОД СРЕДСТВ ПО ПОРУЧЕНИЮ ФИЗ.ЛИЦ ЗА 18.01.2023 ПО ДОГ.№ 89-90/36/000655C ОТ 24.08.2022.БЕЗ НДС //РЕЕСТР// 180123_VTB_214325.TXT,КОЛ-ВО-1</t>
  </si>
  <si>
    <t>БЛАГОТВОРИТЕЛЬНЫЙ ВЗНОС ЗА 19/01/2023;Галина Субачевв;</t>
  </si>
  <si>
    <t>Перевод средств по договору № 201606-5282 от 22.08.2016 по Реестру Операций от 18.01.2023. Сумма комиссии 25 руб. 20 коп., НДС не облагается.</t>
  </si>
  <si>
    <t>Перевод средств по договору б/н от 23.07.2020 по Реестру Операций от 18.01.2023. Сумма комиссии 95 руб. 10 коп., НДС не облагается.</t>
  </si>
  <si>
    <t>ДОБРОВОЛЬНОЕ ПОЖЕРТВОВАНИЕ;Дата оплаты 20/01/2023;Плательщик:Степанищева;Наташа;</t>
  </si>
  <si>
    <t>БЛАГОТВОРИТЕЛЬНЫЙ ВЗНОС ЗА 20/01/2023;Дарья Лыбзикова;</t>
  </si>
  <si>
    <t>Перевод средств по договору № ИЭ-1214/А от 18.12.2014 по Реестру Операций от 1/19/2023. Сумма комиссии 2 руб. 50 коп., НДС не облагается.</t>
  </si>
  <si>
    <t>БЛАГОТВОРИТЕЛЬНЫЙ ВЗНОС ЗА 20/01/2023;Александр Ерхолин;</t>
  </si>
  <si>
    <t>БЛАГОТВОРИТЕЛЬНЫЙ ВЗНОС ЗА 20/01/2023;Светлана Япрынцева;</t>
  </si>
  <si>
    <t>БЛАГОТВОРИТЕЛЬНЫЙ ВЗНОС ЗА 20/01/2023;Добровольное пожертвование Иванов Иван Иванович;</t>
  </si>
  <si>
    <t>БЛАГОТВОРИТЕЛЬНЫЙ ВЗНОС ЗА 20/01/2023;Елена Глазкова;</t>
  </si>
  <si>
    <t>ДОБРОВОЛЬНОЕ ПОЖЕРТВОВАНИЕ;Дата оплаты 20/01/2023;Плательщик:Воронков;Денис;</t>
  </si>
  <si>
    <t>БЛАГОТВОРИТЕЛЬНЫЙ ВЗНОС ЗА 20/01/2023;Эдуард Богданов;</t>
  </si>
  <si>
    <t>БЛАГОТВОРИТЕЛЬНЫЙ ВЗНОС ЗА 20/01/2023;Добровольное пожертвование МИРОНОВА ЕЛЕНА ЮРЬЕВНА;</t>
  </si>
  <si>
    <t>Перевод средств по договору б/н от 23.07.2020 по Реестру Операций от 19.01.2023. Сумма комиссии 59 руб. 70 коп., НДС не облагается.</t>
  </si>
  <si>
    <t>Зачисление средств по операциям эквайринга. Мерчант №341000041847. Дата реестра 20.01.2023. Комиссия 390.00. Возврат покупки 0.00/0.00. НДС не облагается Удержание за СО0.00</t>
  </si>
  <si>
    <t>Перевод средств по договору № БПА от 29.11.2022 по Реестру Операций от 1/21/2023. Сумма комиссии 1 руб. 25 коп., НДС не облагается.</t>
  </si>
  <si>
    <t>Перевод средств по договору № БПА от 29.11.2022 по Реестру Операций от 1/22/2023. Сумма комиссии 1 руб. 25 коп., НДС не облагается.</t>
  </si>
  <si>
    <t>БЛАГОТВОРИТЕЛЬНЫЙ ВЗНОС ЗА 22/01/2023;Елена Григорьева;</t>
  </si>
  <si>
    <t>БЛАГОТВОРИТЕЛЬНЫЙ ВЗНОС ЗА 21/01/2023;Добровольное пожертвование БЕРИНГОВА ЕЛЕНА АЛЕКСАНДРОВНА;</t>
  </si>
  <si>
    <t>БЛАГОТВОРИТЕЛЬНЫЙ ВЗНОС ЗА 22/01/2023;Юлия Сажина;</t>
  </si>
  <si>
    <t>БЛАГОТВОРИТЕЛЬНЫЙ ВЗНОС ЗА 21/01/2023;Нелля Володина;</t>
  </si>
  <si>
    <t>БЛАГОТВОРИТЕЛЬНЫЙ ВЗНОС ЗА 22/01/2023;Валентина Жигунова;</t>
  </si>
  <si>
    <t>БЛАГОТВОРИТЕЛЬНЫЙ ВЗНОС ЗА 23/01/2023;Дарья Бурковп;</t>
  </si>
  <si>
    <t>БЛАГОТВОРИТЕЛЬНЫЙ ВЗНОС ЗА 22/01/2023;Добровольное пожертвование ЯЦЕВИЧ ЕЛЕНА ВИКТОРОВНА;</t>
  </si>
  <si>
    <t>БЛАГОТВОРИТЕЛЬНЫЙ ВЗНОС ЗА 22/01/2023;Добровольное пожертвование Косенко Ирина Александровна;</t>
  </si>
  <si>
    <t>ПЕРЕВОД СРЕДСТВ ПО ПОРУЧЕНИЮ ФИЗ.ЛИЦ ЗА 22.01.2023 ПО ДОГ.№ 89-90/36/000655C ОТ 24.08.2022.БЕЗ НДС //РЕЕСТР// 220123_VTB_214325.TXT,КОЛ-ВО-1</t>
  </si>
  <si>
    <t>//Реестр//  Количество 1. Перечисление денежных средств по договору НЭК.40977.03 по реестру за 20.01.2023. Без НДС</t>
  </si>
  <si>
    <t>БЛАГОТВОРИТЕЛЬНЫЙ ВЗНОС ЗА 21/01/2023;Добровольное пожертвование ВОРОБЬЕВА СОФЬЯ ВАСИЛЬЕВНА;</t>
  </si>
  <si>
    <t>БЛАГОТВОРИТЕЛЬНЫЙ ВЗНОС ЗА 21/01/2023;Добровольное пожертвование КОНОВАЛОВ ИВАН АЛЕКСАНДРОВИЧ;</t>
  </si>
  <si>
    <t>Перевод средств по договору б/н от 23.07.2020 по Реестру Операций от 20.01.2023. Сумма комиссии 84 руб. 60 коп., НДС не облагается.</t>
  </si>
  <si>
    <t>Перевод средств по договору б/н от 23.07.2020 по Реестру Операций от 22.01.2023. Сумма комиссии 145 руб. 80 коп., НДС не облагается.</t>
  </si>
  <si>
    <t>Перевод средств по договору б/н от 23.07.2020 по Реестру Операций от 21.01.2023. Сумма комиссии 171 руб. 60 коп., НДС не облагается.</t>
  </si>
  <si>
    <t>Пожертвование по договору № 5БПУЦ/19 от 23 января 2019 г.в рамках благотворительной программы "Нужна Помощь".   C#301  Сумма 14630-07 Без налога (НДС)</t>
  </si>
  <si>
    <t>Пожертвование по договору № 45БП/20 от 03 декабря 2020 г. в рамках благотворительной программы "Нужна помощь"     C#554 Сумма 30231-72 Без налога (НДС)</t>
  </si>
  <si>
    <t>БЛАГОТВОРИТЕЛЬНЫЙ ВЗНОС ЗА 24/01/2023;Анна Кочиева;</t>
  </si>
  <si>
    <t>//Реестр//  Количество 2. Перечисление денежных средств по договору НЭК.40977.03 по реестру за 23.01.2023. Без НДС</t>
  </si>
  <si>
    <t>БЛАГОТВОРИТЕЛЬНЫЙ ВЗНОС ЗА 24/01/2023;Татьяна Карапуз;</t>
  </si>
  <si>
    <t>ДОБРОВОЛЬНОЕ ПОЖЕРТВОВАНИЕ;Дата оплаты 24/01/2023;Плательщик:Преснякова;Наталья;Игоревна;</t>
  </si>
  <si>
    <t>БЛАГОТВОРИТЕЛЬНЫЙ ВЗНОС ЗА 24/01/2023;Людмила Гайдукова;</t>
  </si>
  <si>
    <t>БЛАГОТВОРИТЕЛЬНЫЙ ВЗНОС ЗА 24/01/2023;Добровольное пожертвование ЛАВРОВ СЕРГЕЙ ВАЛЕРЬЕВИЧ;</t>
  </si>
  <si>
    <t>Перевод средств по договору б/н от 23.07.2020 по Реестру Операций от 23.01.2023. Сумма комиссии 129 руб. 60 коп., НДС не облагается.</t>
  </si>
  <si>
    <t>Пожертвование на ведение уставной деятельности. Без налога (НДС)</t>
  </si>
  <si>
    <t>БЛАГОТВОРИТЕЛЬНЫЙ ВЗНОС ЗА 25/01/2023;светлана некрасова;</t>
  </si>
  <si>
    <t>Перевод средств по договору № БПА от 29.11.2022 по Реестру Операций от 1/24/2023. Сумма комиссии 6 руб. 75 коп., НДС не облагается.</t>
  </si>
  <si>
    <t>БЛАГОТВОРИТЕЛЬНЫЙ ВЗНОС ЗА 25/01/2023;для Евы Деевой КРИГЕР ТАТЬЯНА ВАЛЕРЬЕВНА;</t>
  </si>
  <si>
    <t>БЛАГОТВОРИТЕЛЬНЫЙ ВЗНОС ЗА 25/01/2023;Добровольное пожертвование КРИГЕР ТАТЬЯНА ВАЛЕРЬЕВНА;</t>
  </si>
  <si>
    <t>Перевод средств по договору б/н от 23.07.2020 по Реестру Операций от 24.01.2023. Сумма комиссии 56 руб. 10 коп., НДС не облагается.</t>
  </si>
  <si>
    <t>БЛАГОТВОРИТЕЛЬНЫЙ ВЗНОС ЗА 26/01/2023;Мария Тельпова;</t>
  </si>
  <si>
    <t>БЛАГОТВОРИТЕЛЬНЫЙ ВЗНОС ЗА 26/01/2023;Мария Завьялова;</t>
  </si>
  <si>
    <t>ПЕРЕВОД СРЕДСТВ ПО ПОРУЧЕНИЮ ФИЗ.ЛИЦ ЗА 25.01.2023 ПО ДОГ.№ 89-90/36/000655C ОТ 24.08.2022.БЕЗ НДС //РЕЕСТР// 250123_VTB_214325.TXT,КОЛ-ВО-1</t>
  </si>
  <si>
    <t>Перевод средств по договору № БПА от 29.11.2022 по Реестру Операций от 1/25/2023. Сумма комиссии 25 руб. 00 коп., НДС не облагается.</t>
  </si>
  <si>
    <t>Перевод средств по договору б/н от 23.07.2020 по Реестру Операций от 25.01.2023. Сумма комиссии 625 руб. 87 коп., НДС не облагается.</t>
  </si>
  <si>
    <t xml:space="preserve">ДОБРОВОЛЬНОЕ ПОЖЕРТВОВАНИЕ;Дата оплаты 27/01/2023;колистин;Плательщик:Кондратова;Марина;Григорьевна;Воронеж </t>
  </si>
  <si>
    <t>БЛАГОТВОРИТЕЛЬНЫЙ ВЗНОС ЗА 27/01/2023;Дарья Лыбзикова;</t>
  </si>
  <si>
    <t>БЛАГОТВОРИТЕЛЬНЫЙ ВЗНОС ЗА 27/01/2023;Екатерина Бедрина;</t>
  </si>
  <si>
    <t>БЛАГОТВОРИТЕЛЬНЫЙ ВЗНОС ЗА 27/01/2023;Анастасия Анохина;</t>
  </si>
  <si>
    <t>БЛАГОТВОРИТЕЛЬНЫЙ ВЗНОС ЗА 27/01/2023;Светлана Япрынцева;</t>
  </si>
  <si>
    <t>БЛАГОТВОРИТЕЛЬНЫЙ ВЗНОС ЗА 27/01/2023;Александр Ерхолин;</t>
  </si>
  <si>
    <t>БЛАГОТВОРИТЕЛЬНЫЙ ВЗНОС ЗА 27/01/2023;Добровольное пожертвование от 7а Лицей 9 КРУЦКИХ МАРИЯ ВЛАДИМИРОВНА;</t>
  </si>
  <si>
    <t>Перевод средств по договору б/н от 23.07.2020 по Реестру Операций от 26.01.2023. Сумма комиссии 41 руб. 40 коп., НДС не облагается.</t>
  </si>
  <si>
    <t>БЛАГОТВОРИТЕЛЬНЫЙ ВЗНОС ЗА 27/01/2023;Добровольное пожертвование ХАРСЕЕВА ЕЛЕНА ГЕННАДЬЕВНА;</t>
  </si>
  <si>
    <t>//Реестр//  Количество 40. Перечисление денежных средств по договору НЭК.40977.03 по реестру за 26.01.2023. Без НДС</t>
  </si>
  <si>
    <t>Перевод средств по договору № БПА от 29.11.2022 по Реестру Операций от 1/26/2023. Сумма комиссии 179 руб. 40 коп., НДС не облагается.</t>
  </si>
  <si>
    <t>БЛАГОТВОРИТЕЛЬНОЕ ПОЖЕРТВОВАНИЕ ДЛЯ ОНКОГЕМАТОЛОГИЧЕСКОГО ОТДЕЛЕНИЯ ХИМИОТЕРАПИИ ВОДКБ № 1 СУММА 20000-00 РУБ. БЕЗ НАЛОГА (НДС)</t>
  </si>
  <si>
    <t>Зачисление средств по операциям эквайринга. Мерчант №341000041647. Дата реестра 28.01.2023. Комиссия 3.84. Возврат покупки 0.00/0.00. НДС не облагается Удержание за СО0.00</t>
  </si>
  <si>
    <t>Зачисление средств по операциям эквайринга. Мерчант №341000041647. Дата реестра 29.01.2023. Комиссия 13.44. Возврат покупки 0.00/0.00. НДС не облагается Удержание за СО0.00</t>
  </si>
  <si>
    <t>БЛАГОТВОРИТЕЛЬНЫЙ ВЗНОС ЗА 29/01/2023;Елена Григорьева;</t>
  </si>
  <si>
    <t>БЛАГОТВОРИТЕЛЬНЫЙ ВЗНОС ЗА 29/01/2023;светлана тукусер;</t>
  </si>
  <si>
    <t>БЛАГОТВОРИТЕЛЬНЫЙ ВЗНОС ЗА 29/01/2023;Валентина Жигунова;</t>
  </si>
  <si>
    <t>БЛАГОТВОРИТЕЛЬНЫЙ ВЗНОС ЗА 30/01/2023;Снежана Нечипоренко;</t>
  </si>
  <si>
    <t>Перевод средств по договору № БПА от 29.11.2022 по Реестру Операций от 1/28/2023. Сумма комиссии 3 руб. 75 коп., НДС не облагается.</t>
  </si>
  <si>
    <t>ПЕРЕВОД СРЕДСТВ ПО ПОРУЧЕНИЮ ФИЗ.ЛИЦ ЗА 29.01.2023 ПО ДОГ.№ 89-90/36/000655C ОТ 24.08.2022.БЕЗ НДС //РЕЕСТР// 290123_VTB_214325.TXT,КОЛ-ВО-1</t>
  </si>
  <si>
    <t>БЛАГОТВОРИТЕЛЬНЫЙ ВЗНОС ЗА 28/01/2023;Добровольное пожертвование РИМЕЕВА ЛАРИСА ТИМУРОВНА;</t>
  </si>
  <si>
    <t>БЛАГОТВОРИТЕЛЬНЫЙ ВЗНОС ЗА 29/01/2023;Софья Кравец;</t>
  </si>
  <si>
    <t>БЛАГОТВОРИТЕЛЬНЫЙ ВЗНОС ЗА 28/01/2023;Добровольное пожертвование АнтонКапустин УШКОВА СВЕТЛАНА НИКОЛАЕВНА;</t>
  </si>
  <si>
    <t>БЛАГОТВОРИТЕЛЬНЫЙ ВЗНОС ЗА 28/01/2023;ДобпожМБОУлицей9,7Вкласс ФИШЕР ВЕРА ВИТАЛЬЕВНА;</t>
  </si>
  <si>
    <t>БЛАГОТВОРИТЕЛЬНЫЙ ВЗНОС ЗА 30/01/2023;Владимир Высочкин;</t>
  </si>
  <si>
    <t>Перевод средств по договору б/н от 23.07.2020 по Реестру Операций от 29.01.2023. Сумма комиссии 181 руб. 20 коп., НДС не облагается.</t>
  </si>
  <si>
    <t>//Реестр//  Количество 76. Перечисление денежных средств по договору НЭК.40977.03 по реестру за 27.01.2023. Без НДС</t>
  </si>
  <si>
    <t>Перевод средств по договору б/н от 23.07.2020 по Реестру Операций от 28.01.2023. Сумма комиссии 580 руб. 50 коп., НДС не облагается.</t>
  </si>
  <si>
    <t>Перевод средств по договору № БПА от 29.11.2022 по Реестру Операций от 1/27/2023. Сумма комиссии 965 руб. 54 коп., НДС не облагается.</t>
  </si>
  <si>
    <t>Перевод средств по договору б/н от 23.07.2020 по Реестру Операций от 27.01.2023. Сумма комиссии 1047 руб. 90 коп., НДС не облагается.</t>
  </si>
  <si>
    <t>Перевод средств по договору № БПА от 29.11.2022 по Реестру Операций от 1/30/2023. Сумма комиссии 7 руб. 56 коп., НДС не облагается.</t>
  </si>
  <si>
    <t>Перевод средств по договору б/н от 23.07.2020 по Реестру Операций от 30.01.2023. Сумма комиссии 194 руб. 10 коп., НДС не облагается.</t>
  </si>
  <si>
    <t>ДОБР.ПОЖЕРТВОВАНИЕ ПО ДОГОВОРУ ОТ 18.11.2020 ЗА декабрь 2022 (П.П.2.2.1) НДС не облагается.</t>
  </si>
  <si>
    <t>Благотворительная помощь детям с онкогематологическими заболеваниями   январь 2023г. Сумма 50000-00</t>
  </si>
  <si>
    <t>4975</t>
  </si>
  <si>
    <t>0121</t>
  </si>
  <si>
    <t>0916</t>
  </si>
  <si>
    <t>8624</t>
  </si>
  <si>
    <t>1960</t>
  </si>
  <si>
    <t>1594</t>
  </si>
  <si>
    <t>0875</t>
  </si>
  <si>
    <t>1386</t>
  </si>
  <si>
    <t>0988</t>
  </si>
  <si>
    <t>4784</t>
  </si>
  <si>
    <t>arina2</t>
  </si>
  <si>
    <t>2122</t>
  </si>
  <si>
    <t>7088</t>
  </si>
  <si>
    <t>7261</t>
  </si>
  <si>
    <t>6000</t>
  </si>
  <si>
    <t>6675</t>
  </si>
  <si>
    <t>6642</t>
  </si>
  <si>
    <t>8253</t>
  </si>
  <si>
    <t>7727</t>
  </si>
  <si>
    <t>2206</t>
  </si>
  <si>
    <t>3405</t>
  </si>
  <si>
    <t>3975</t>
  </si>
  <si>
    <t>2014</t>
  </si>
  <si>
    <t>7711</t>
  </si>
  <si>
    <t>3035</t>
  </si>
  <si>
    <t>3257</t>
  </si>
  <si>
    <t>0304</t>
  </si>
  <si>
    <t>3332</t>
  </si>
  <si>
    <t>4955</t>
  </si>
  <si>
    <t>9159</t>
  </si>
  <si>
    <t>7557</t>
  </si>
  <si>
    <t>9063</t>
  </si>
  <si>
    <t>1870</t>
  </si>
  <si>
    <t>0665</t>
  </si>
  <si>
    <t>1182</t>
  </si>
  <si>
    <t>1985</t>
  </si>
  <si>
    <t>6269</t>
  </si>
  <si>
    <t>0698</t>
  </si>
  <si>
    <t>6792</t>
  </si>
  <si>
    <t>8210</t>
  </si>
  <si>
    <t>8353</t>
  </si>
  <si>
    <t>7777</t>
  </si>
  <si>
    <t>1580</t>
  </si>
  <si>
    <t>5528</t>
  </si>
  <si>
    <t>7371</t>
  </si>
  <si>
    <t>3819</t>
  </si>
  <si>
    <t>6007</t>
  </si>
  <si>
    <t>6955</t>
  </si>
  <si>
    <t>7236</t>
  </si>
  <si>
    <t>7571</t>
  </si>
  <si>
    <t>0871</t>
  </si>
  <si>
    <t>1357</t>
  </si>
  <si>
    <t>3558</t>
  </si>
  <si>
    <t>5571</t>
  </si>
  <si>
    <t>4232</t>
  </si>
  <si>
    <t>7808</t>
  </si>
  <si>
    <t>0819</t>
  </si>
  <si>
    <t>2412</t>
  </si>
  <si>
    <t>7253</t>
  </si>
  <si>
    <t>9989</t>
  </si>
  <si>
    <t>1032</t>
  </si>
  <si>
    <t>5055</t>
  </si>
  <si>
    <t>1762</t>
  </si>
  <si>
    <t>4788</t>
  </si>
  <si>
    <t>3517</t>
  </si>
  <si>
    <t>7734</t>
  </si>
  <si>
    <t>0824</t>
  </si>
  <si>
    <t>6556</t>
  </si>
  <si>
    <t>6533</t>
  </si>
  <si>
    <t>4800</t>
  </si>
  <si>
    <t>8838</t>
  </si>
  <si>
    <t>1780</t>
  </si>
  <si>
    <t>1018</t>
  </si>
  <si>
    <t>1696</t>
  </si>
  <si>
    <t>6484</t>
  </si>
  <si>
    <t>7442</t>
  </si>
  <si>
    <t>2308</t>
  </si>
  <si>
    <t>5418</t>
  </si>
  <si>
    <t>1961</t>
  </si>
  <si>
    <t>3833</t>
  </si>
  <si>
    <t>9791</t>
  </si>
  <si>
    <t>3782</t>
  </si>
  <si>
    <t>6527</t>
  </si>
  <si>
    <t>6157</t>
  </si>
  <si>
    <t>4151</t>
  </si>
  <si>
    <t>7291</t>
  </si>
  <si>
    <t>9879</t>
  </si>
  <si>
    <t>6692</t>
  </si>
  <si>
    <t>5758</t>
  </si>
  <si>
    <t>5415</t>
  </si>
  <si>
    <t>1684</t>
  </si>
  <si>
    <t>5633</t>
  </si>
  <si>
    <t>5339</t>
  </si>
  <si>
    <t>9632</t>
  </si>
  <si>
    <t>5334</t>
  </si>
  <si>
    <t>9694</t>
  </si>
  <si>
    <t>3727</t>
  </si>
  <si>
    <t>6821</t>
  </si>
  <si>
    <t>9479</t>
  </si>
  <si>
    <t>4558</t>
  </si>
  <si>
    <t>4710</t>
  </si>
  <si>
    <t>3647</t>
  </si>
  <si>
    <t>4480</t>
  </si>
  <si>
    <t>4239</t>
  </si>
  <si>
    <t>2522</t>
  </si>
  <si>
    <t>4345</t>
  </si>
  <si>
    <t>2353</t>
  </si>
  <si>
    <t>1843</t>
  </si>
  <si>
    <t>0240</t>
  </si>
  <si>
    <t>9605</t>
  </si>
  <si>
    <t>2392</t>
  </si>
  <si>
    <t>6757</t>
  </si>
  <si>
    <t>4456</t>
  </si>
  <si>
    <t>4670</t>
  </si>
  <si>
    <t>4900</t>
  </si>
  <si>
    <t>5668</t>
  </si>
  <si>
    <t>1155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</si>
</sst>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 applyAlignment="1">
      <alignment horizontal="righ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4" borderId="3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09"/>
  <sheetViews>
    <sheetView tabSelected="1" zoomScaleNormal="100" workbookViewId="0">
      <selection activeCell="G35" sqref="G35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x14ac:dyDescent="0.15">
      <c r="A2" s="105"/>
      <c r="B2" s="106"/>
      <c r="C2" s="107"/>
      <c r="D2" s="108" t="s">
        <v>387</v>
      </c>
      <c r="E2" s="108"/>
      <c r="F2" s="108"/>
      <c r="G2" s="108"/>
      <c r="H2" s="108"/>
      <c r="I2" s="108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x14ac:dyDescent="0.15">
      <c r="A3" s="105"/>
      <c r="B3" s="106"/>
      <c r="C3" s="107"/>
      <c r="D3" s="108"/>
      <c r="E3" s="108"/>
      <c r="F3" s="108"/>
      <c r="G3" s="108"/>
      <c r="H3" s="108"/>
      <c r="I3" s="10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x14ac:dyDescent="0.15">
      <c r="A4" s="105"/>
      <c r="B4" s="106"/>
      <c r="C4" s="107"/>
      <c r="D4" s="108"/>
      <c r="E4" s="108"/>
      <c r="F4" s="108"/>
      <c r="G4" s="108"/>
      <c r="H4" s="108"/>
      <c r="I4" s="108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x14ac:dyDescent="0.15">
      <c r="A5" s="105"/>
      <c r="B5" s="106"/>
      <c r="C5" s="107"/>
      <c r="D5" s="108"/>
      <c r="E5" s="108"/>
      <c r="F5" s="108"/>
      <c r="G5" s="108"/>
      <c r="H5" s="108"/>
      <c r="I5" s="10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20.25" customHeight="1" x14ac:dyDescent="0.15">
      <c r="A6" s="105"/>
      <c r="B6" s="106"/>
      <c r="C6" s="107"/>
      <c r="D6" s="108"/>
      <c r="E6" s="108"/>
      <c r="F6" s="108"/>
      <c r="G6" s="108"/>
      <c r="H6" s="108"/>
      <c r="I6" s="108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3.75" customHeight="1" x14ac:dyDescent="0.15">
      <c r="A7" s="105"/>
      <c r="B7" s="106"/>
      <c r="C7" s="107"/>
      <c r="D7" s="108"/>
      <c r="E7" s="108"/>
      <c r="F7" s="108"/>
      <c r="G7" s="108"/>
      <c r="H7" s="108"/>
      <c r="I7" s="108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.5" hidden="1" customHeight="1" x14ac:dyDescent="0.15">
      <c r="A8" s="105"/>
      <c r="B8" s="106"/>
      <c r="C8" s="107"/>
      <c r="D8" s="6"/>
      <c r="E8" s="7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15" hidden="1" customHeight="1" x14ac:dyDescent="0.15">
      <c r="A9" s="105"/>
      <c r="B9" s="106"/>
      <c r="C9" s="107"/>
      <c r="D9" s="6"/>
      <c r="E9" s="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15" hidden="1" customHeight="1" x14ac:dyDescent="0.15">
      <c r="A10" s="105"/>
      <c r="B10" s="106"/>
      <c r="C10" s="107"/>
      <c r="D10" s="6"/>
      <c r="E10" s="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15" hidden="1" customHeight="1" x14ac:dyDescent="0.15">
      <c r="A11" s="105"/>
      <c r="B11" s="106"/>
      <c r="C11" s="107"/>
      <c r="D11" s="6"/>
      <c r="E11" s="7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10.5" customHeight="1" x14ac:dyDescent="0.15">
      <c r="A12" s="82" t="s">
        <v>388</v>
      </c>
      <c r="B12" s="83"/>
      <c r="C12" s="83"/>
      <c r="D12" s="83"/>
      <c r="E12" s="83"/>
      <c r="F12" s="83"/>
      <c r="G12" s="83"/>
      <c r="H12" s="86">
        <v>14931221.039999999</v>
      </c>
      <c r="I12" s="87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9" customFormat="1" ht="10.5" customHeight="1" x14ac:dyDescent="0.15">
      <c r="A13" s="91" t="s">
        <v>389</v>
      </c>
      <c r="B13" s="91"/>
      <c r="C13" s="91"/>
      <c r="D13" s="91"/>
      <c r="E13" s="91"/>
      <c r="F13" s="91"/>
      <c r="G13" s="91"/>
      <c r="H13" s="92">
        <v>1117800.9099999999</v>
      </c>
      <c r="I13" s="93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s="9" customFormat="1" ht="10.5" customHeight="1" x14ac:dyDescent="0.15">
      <c r="A14" s="88" t="s">
        <v>67</v>
      </c>
      <c r="B14" s="89"/>
      <c r="C14" s="89"/>
      <c r="D14" s="89"/>
      <c r="E14" s="89"/>
      <c r="F14" s="89"/>
      <c r="G14" s="90"/>
      <c r="H14" s="95">
        <v>35127.67</v>
      </c>
      <c r="I14" s="96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x14ac:dyDescent="0.15">
      <c r="A15" s="101"/>
      <c r="B15" s="102"/>
      <c r="C15" s="102"/>
      <c r="D15" s="102"/>
      <c r="E15" s="102"/>
      <c r="F15" s="102"/>
      <c r="G15" s="102"/>
      <c r="H15" s="102"/>
      <c r="I15" s="10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9" customFormat="1" ht="10.5" customHeight="1" x14ac:dyDescent="0.15">
      <c r="A16" s="103" t="s">
        <v>391</v>
      </c>
      <c r="B16" s="103"/>
      <c r="C16" s="103"/>
      <c r="D16" s="103"/>
      <c r="E16" s="103"/>
      <c r="F16" s="103"/>
      <c r="G16" s="103"/>
      <c r="H16" s="92">
        <f>SUM(H18:I19,H17)</f>
        <v>1980385.39</v>
      </c>
      <c r="I16" s="93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x14ac:dyDescent="0.15">
      <c r="A17" s="94" t="s">
        <v>14</v>
      </c>
      <c r="B17" s="94"/>
      <c r="C17" s="94"/>
      <c r="D17" s="94"/>
      <c r="E17" s="94"/>
      <c r="F17" s="94"/>
      <c r="G17" s="94"/>
      <c r="H17" s="99">
        <v>1811983.49</v>
      </c>
      <c r="I17" s="100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10.5" customHeight="1" x14ac:dyDescent="0.15">
      <c r="A18" s="97" t="s">
        <v>15</v>
      </c>
      <c r="B18" s="98"/>
      <c r="C18" s="98"/>
      <c r="D18" s="98"/>
      <c r="E18" s="98"/>
      <c r="F18" s="98"/>
      <c r="G18" s="98"/>
      <c r="H18" s="99">
        <v>168401.9</v>
      </c>
      <c r="I18" s="10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10.5" customHeight="1" x14ac:dyDescent="0.15">
      <c r="A19" s="84" t="s">
        <v>68</v>
      </c>
      <c r="B19" s="85"/>
      <c r="C19" s="85"/>
      <c r="D19" s="85"/>
      <c r="E19" s="85"/>
      <c r="F19" s="85"/>
      <c r="G19" s="85"/>
      <c r="H19" s="99">
        <v>0</v>
      </c>
      <c r="I19" s="100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0.5" customHeight="1" x14ac:dyDescent="0.15">
      <c r="A20" s="84"/>
      <c r="B20" s="85"/>
      <c r="C20" s="85"/>
      <c r="D20" s="85"/>
      <c r="E20" s="85"/>
      <c r="F20" s="85"/>
      <c r="G20" s="85"/>
      <c r="H20" s="116"/>
      <c r="I20" s="116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ht="10.5" customHeight="1" x14ac:dyDescent="0.15">
      <c r="A21" s="82" t="s">
        <v>390</v>
      </c>
      <c r="B21" s="83"/>
      <c r="C21" s="83"/>
      <c r="D21" s="83"/>
      <c r="E21" s="83"/>
      <c r="F21" s="83"/>
      <c r="G21" s="83"/>
      <c r="H21" s="87">
        <v>14103764.23</v>
      </c>
      <c r="I21" s="120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x14ac:dyDescent="0.15">
      <c r="A22" s="125"/>
      <c r="B22" s="100"/>
      <c r="C22" s="100"/>
      <c r="D22" s="100"/>
      <c r="E22" s="100"/>
      <c r="F22" s="100"/>
      <c r="G22" s="100"/>
      <c r="H22" s="100"/>
      <c r="I22" s="100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11">
        <f>SUM(A24:B33)</f>
        <v>188266.23</v>
      </c>
      <c r="I23" s="11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x14ac:dyDescent="0.15">
      <c r="A24" s="119" t="s">
        <v>17</v>
      </c>
      <c r="B24" s="119"/>
      <c r="C24" s="119" t="s">
        <v>9</v>
      </c>
      <c r="D24" s="119"/>
      <c r="E24" s="119"/>
      <c r="F24" s="119"/>
      <c r="G24" s="119"/>
      <c r="H24" s="119"/>
      <c r="I24" s="11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s="47" customFormat="1" x14ac:dyDescent="0.15">
      <c r="A25" s="46" t="s">
        <v>212</v>
      </c>
      <c r="B25" s="38"/>
      <c r="C25" s="46"/>
      <c r="D25" s="39"/>
      <c r="E25" s="39"/>
      <c r="F25" s="39"/>
      <c r="G25" s="39"/>
      <c r="H25" s="39"/>
      <c r="I25" s="39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s="47" customFormat="1" x14ac:dyDescent="0.15">
      <c r="A26" s="46">
        <v>20000</v>
      </c>
      <c r="B26" s="38"/>
      <c r="C26" s="46" t="s">
        <v>392</v>
      </c>
      <c r="D26" s="39"/>
      <c r="E26" s="39"/>
      <c r="F26" s="39"/>
      <c r="G26" s="39"/>
      <c r="H26" s="39"/>
      <c r="I26" s="39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s="47" customFormat="1" x14ac:dyDescent="0.15">
      <c r="A27" s="46">
        <v>15000</v>
      </c>
      <c r="B27" s="38"/>
      <c r="C27" s="46" t="s">
        <v>303</v>
      </c>
      <c r="D27" s="39"/>
      <c r="E27" s="39"/>
      <c r="F27" s="39"/>
      <c r="G27" s="39"/>
      <c r="H27" s="39"/>
      <c r="I27" s="39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x14ac:dyDescent="0.15">
      <c r="A28" s="46">
        <v>16641.580000000002</v>
      </c>
      <c r="B28" s="38"/>
      <c r="C28" s="46" t="s">
        <v>213</v>
      </c>
      <c r="D28" s="39"/>
      <c r="E28" s="39"/>
      <c r="F28" s="39"/>
      <c r="G28" s="39"/>
      <c r="H28" s="39"/>
      <c r="I28" s="39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x14ac:dyDescent="0.15">
      <c r="A29" s="46">
        <v>29388.36</v>
      </c>
      <c r="B29" s="38"/>
      <c r="C29" s="46" t="s">
        <v>296</v>
      </c>
      <c r="D29" s="39"/>
      <c r="E29" s="39"/>
      <c r="F29" s="39"/>
      <c r="G29" s="39"/>
      <c r="H29" s="39"/>
      <c r="I29" s="39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x14ac:dyDescent="0.15">
      <c r="A30" s="46">
        <v>198.99</v>
      </c>
      <c r="B30" s="38"/>
      <c r="C30" s="46" t="s">
        <v>305</v>
      </c>
      <c r="D30" s="39"/>
      <c r="E30" s="39"/>
      <c r="F30" s="39"/>
      <c r="G30" s="39"/>
      <c r="H30" s="39"/>
      <c r="I30" s="39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x14ac:dyDescent="0.15">
      <c r="A31" s="46">
        <v>689.4</v>
      </c>
      <c r="B31" s="38"/>
      <c r="C31" s="46" t="s">
        <v>214</v>
      </c>
      <c r="D31" s="39"/>
      <c r="E31" s="39"/>
      <c r="F31" s="39"/>
      <c r="G31" s="39"/>
      <c r="H31" s="39"/>
      <c r="I31" s="39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x14ac:dyDescent="0.15">
      <c r="A32" s="18">
        <v>105300</v>
      </c>
      <c r="B32" s="26"/>
      <c r="C32" s="18" t="s">
        <v>392</v>
      </c>
      <c r="D32" s="19"/>
      <c r="E32" s="19"/>
      <c r="F32" s="19"/>
      <c r="G32" s="19"/>
      <c r="H32" s="19"/>
      <c r="I32" s="19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4" ht="10.5" customHeight="1" x14ac:dyDescent="0.15">
      <c r="A33" s="121">
        <v>1047.9000000000001</v>
      </c>
      <c r="B33" s="122"/>
      <c r="C33" s="119" t="s">
        <v>18</v>
      </c>
      <c r="D33" s="119"/>
      <c r="E33" s="119"/>
      <c r="F33" s="119"/>
      <c r="G33" s="119"/>
      <c r="H33" s="119"/>
      <c r="I33" s="11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 x14ac:dyDescent="0.15">
      <c r="A34" s="10" t="s">
        <v>19</v>
      </c>
      <c r="B34" s="11"/>
      <c r="C34" s="11"/>
      <c r="D34" s="11"/>
      <c r="E34" s="11"/>
      <c r="F34" s="11"/>
      <c r="G34" s="11"/>
      <c r="H34" s="111">
        <f>SUM(A35:B65)</f>
        <v>1296584.8899999999</v>
      </c>
      <c r="I34" s="112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44" x14ac:dyDescent="0.15">
      <c r="A35" s="123">
        <v>56318.81</v>
      </c>
      <c r="B35" s="124"/>
      <c r="C35" s="18" t="s">
        <v>393</v>
      </c>
      <c r="D35" s="19"/>
      <c r="E35" s="19"/>
      <c r="F35" s="19"/>
      <c r="G35" s="19"/>
      <c r="H35" s="19"/>
      <c r="I35" s="19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44" x14ac:dyDescent="0.15">
      <c r="A36" s="20">
        <v>9282</v>
      </c>
      <c r="B36" s="21"/>
      <c r="C36" s="18" t="s">
        <v>394</v>
      </c>
      <c r="D36" s="19"/>
      <c r="E36" s="19"/>
      <c r="F36" s="19"/>
      <c r="G36" s="19"/>
      <c r="H36" s="19"/>
      <c r="I36" s="19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44" x14ac:dyDescent="0.15">
      <c r="A37" s="64">
        <v>57000</v>
      </c>
      <c r="B37" s="21"/>
      <c r="C37" s="18" t="s">
        <v>395</v>
      </c>
      <c r="D37" s="19"/>
      <c r="E37" s="19"/>
      <c r="F37" s="19"/>
      <c r="G37" s="19"/>
      <c r="H37" s="19"/>
      <c r="I37" s="19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1:44" x14ac:dyDescent="0.15">
      <c r="A38" s="20">
        <v>31200</v>
      </c>
      <c r="B38" s="21"/>
      <c r="C38" s="115" t="s">
        <v>396</v>
      </c>
      <c r="D38" s="116"/>
      <c r="E38" s="116"/>
      <c r="F38" s="116"/>
      <c r="G38" s="116"/>
      <c r="H38" s="116"/>
      <c r="I38" s="116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1:44" x14ac:dyDescent="0.15">
      <c r="A39" s="20">
        <v>252000</v>
      </c>
      <c r="B39" s="21"/>
      <c r="C39" s="115" t="s">
        <v>397</v>
      </c>
      <c r="D39" s="116"/>
      <c r="E39" s="116"/>
      <c r="F39" s="116"/>
      <c r="G39" s="116"/>
      <c r="H39" s="116"/>
      <c r="I39" s="116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44" x14ac:dyDescent="0.15">
      <c r="A40" s="64">
        <v>33000</v>
      </c>
      <c r="B40" s="65"/>
      <c r="C40" s="67" t="s">
        <v>398</v>
      </c>
      <c r="D40" s="68"/>
      <c r="E40" s="68"/>
      <c r="F40" s="68"/>
      <c r="G40" s="68"/>
      <c r="H40" s="68"/>
      <c r="I40" s="68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44" x14ac:dyDescent="0.15">
      <c r="A41" s="64">
        <v>269756.40000000002</v>
      </c>
      <c r="B41" s="65"/>
      <c r="C41" s="67" t="s">
        <v>399</v>
      </c>
      <c r="D41" s="68"/>
      <c r="E41" s="68"/>
      <c r="F41" s="68"/>
      <c r="G41" s="68"/>
      <c r="H41" s="68"/>
      <c r="I41" s="68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42"/>
      <c r="AG41" s="42"/>
      <c r="AH41" s="42"/>
      <c r="AI41" s="42"/>
      <c r="AJ41" s="42"/>
      <c r="AK41" s="42"/>
      <c r="AL41" s="42"/>
      <c r="AM41" s="42"/>
    </row>
    <row r="42" spans="1:44" x14ac:dyDescent="0.15">
      <c r="A42" s="20">
        <v>183200</v>
      </c>
      <c r="B42" s="21"/>
      <c r="C42" s="18" t="s">
        <v>400</v>
      </c>
      <c r="D42" s="19"/>
      <c r="E42" s="19"/>
      <c r="F42" s="19"/>
      <c r="G42" s="19"/>
      <c r="H42" s="19"/>
      <c r="I42" s="19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44" x14ac:dyDescent="0.15">
      <c r="A43" s="20">
        <v>43000</v>
      </c>
      <c r="B43" s="21"/>
      <c r="C43" s="18" t="s">
        <v>403</v>
      </c>
      <c r="D43" s="19"/>
      <c r="E43" s="19"/>
      <c r="F43" s="19"/>
      <c r="G43" s="19"/>
      <c r="H43" s="19"/>
      <c r="I43" s="19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44" x14ac:dyDescent="0.15">
      <c r="A44" s="64">
        <v>10300</v>
      </c>
      <c r="B44" s="65"/>
      <c r="C44" s="67" t="s">
        <v>404</v>
      </c>
      <c r="D44" s="68"/>
      <c r="E44" s="68"/>
      <c r="F44" s="68"/>
      <c r="G44" s="68"/>
      <c r="H44" s="68"/>
      <c r="I44" s="68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44" x14ac:dyDescent="0.15">
      <c r="A45" s="71">
        <v>2633</v>
      </c>
      <c r="B45" s="71"/>
      <c r="C45" s="18" t="s">
        <v>405</v>
      </c>
      <c r="D45" s="19"/>
      <c r="E45" s="19"/>
      <c r="F45" s="19"/>
      <c r="G45" s="19"/>
      <c r="H45" s="19"/>
      <c r="I45" s="19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44" x14ac:dyDescent="0.15">
      <c r="A46" s="71">
        <f>300+6182+5715</f>
        <v>12197</v>
      </c>
      <c r="B46" s="71"/>
      <c r="C46" s="18" t="s">
        <v>297</v>
      </c>
      <c r="D46" s="19"/>
      <c r="E46" s="19"/>
      <c r="F46" s="19"/>
      <c r="G46" s="19"/>
      <c r="H46" s="19"/>
      <c r="I46" s="19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44" x14ac:dyDescent="0.15">
      <c r="A47" s="71">
        <v>600</v>
      </c>
      <c r="B47" s="71"/>
      <c r="C47" s="18" t="s">
        <v>406</v>
      </c>
      <c r="D47" s="19"/>
      <c r="E47" s="19"/>
      <c r="F47" s="19"/>
      <c r="G47" s="19"/>
      <c r="H47" s="19"/>
      <c r="I47" s="1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44" x14ac:dyDescent="0.15">
      <c r="A48" s="20">
        <v>29753</v>
      </c>
      <c r="B48" s="21"/>
      <c r="C48" s="18" t="s">
        <v>407</v>
      </c>
      <c r="D48" s="19"/>
      <c r="E48" s="19"/>
      <c r="F48" s="19"/>
      <c r="G48" s="19"/>
      <c r="H48" s="19"/>
      <c r="I48" s="19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x14ac:dyDescent="0.15">
      <c r="A49" s="20">
        <v>1748</v>
      </c>
      <c r="B49" s="21"/>
      <c r="C49" s="18" t="s">
        <v>408</v>
      </c>
      <c r="D49" s="19"/>
      <c r="E49" s="19"/>
      <c r="F49" s="19"/>
      <c r="G49" s="19"/>
      <c r="H49" s="19"/>
      <c r="I49" s="19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x14ac:dyDescent="0.15">
      <c r="A50" s="71">
        <v>548</v>
      </c>
      <c r="B50" s="21"/>
      <c r="C50" s="18" t="s">
        <v>409</v>
      </c>
      <c r="D50" s="19"/>
      <c r="E50" s="19"/>
      <c r="F50" s="19"/>
      <c r="G50" s="19"/>
      <c r="H50" s="19"/>
      <c r="I50" s="19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x14ac:dyDescent="0.15">
      <c r="A51" s="71">
        <v>2633</v>
      </c>
      <c r="B51" s="21"/>
      <c r="C51" s="18" t="s">
        <v>410</v>
      </c>
      <c r="D51" s="19"/>
      <c r="E51" s="19"/>
      <c r="F51" s="19"/>
      <c r="G51" s="19"/>
      <c r="H51" s="19"/>
      <c r="I51" s="19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x14ac:dyDescent="0.15">
      <c r="A52" s="71">
        <v>2596</v>
      </c>
      <c r="B52" s="65"/>
      <c r="C52" s="67" t="s">
        <v>306</v>
      </c>
      <c r="D52" s="68"/>
      <c r="E52" s="68"/>
      <c r="F52" s="68"/>
      <c r="G52" s="68"/>
      <c r="H52" s="68"/>
      <c r="I52" s="68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x14ac:dyDescent="0.15">
      <c r="A53" s="64">
        <v>2633</v>
      </c>
      <c r="B53" s="65"/>
      <c r="C53" s="67" t="s">
        <v>307</v>
      </c>
      <c r="D53" s="68"/>
      <c r="E53" s="68"/>
      <c r="F53" s="68"/>
      <c r="G53" s="68"/>
      <c r="H53" s="68"/>
      <c r="I53" s="68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x14ac:dyDescent="0.15">
      <c r="A54" s="20">
        <v>11221</v>
      </c>
      <c r="B54" s="21"/>
      <c r="C54" s="18" t="s">
        <v>411</v>
      </c>
      <c r="D54" s="19"/>
      <c r="E54" s="19"/>
      <c r="F54" s="19"/>
      <c r="G54" s="19"/>
      <c r="H54" s="19"/>
      <c r="I54" s="19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s="47" customFormat="1" x14ac:dyDescent="0.15">
      <c r="A55" s="48" t="s">
        <v>212</v>
      </c>
      <c r="B55" s="49"/>
      <c r="C55" s="46"/>
      <c r="D55" s="39"/>
      <c r="E55" s="39"/>
      <c r="F55" s="39"/>
      <c r="G55" s="39"/>
      <c r="H55" s="39"/>
      <c r="I55" s="39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39" x14ac:dyDescent="0.15">
      <c r="A56" s="48">
        <v>35000</v>
      </c>
      <c r="B56" s="49"/>
      <c r="C56" s="46" t="s">
        <v>401</v>
      </c>
      <c r="D56" s="39"/>
      <c r="E56" s="39"/>
      <c r="F56" s="39"/>
      <c r="G56" s="39"/>
      <c r="H56" s="39"/>
      <c r="I56" s="39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x14ac:dyDescent="0.15">
      <c r="A57" s="48">
        <v>5682</v>
      </c>
      <c r="B57" s="49"/>
      <c r="C57" s="46" t="s">
        <v>412</v>
      </c>
      <c r="D57" s="39"/>
      <c r="E57" s="39"/>
      <c r="F57" s="39"/>
      <c r="G57" s="39"/>
      <c r="H57" s="39"/>
      <c r="I57" s="39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s="12" customFormat="1" x14ac:dyDescent="0.15">
      <c r="A58" s="48">
        <v>189164</v>
      </c>
      <c r="B58" s="49"/>
      <c r="C58" s="46" t="s">
        <v>402</v>
      </c>
      <c r="D58" s="39"/>
      <c r="E58" s="39"/>
      <c r="F58" s="39"/>
      <c r="G58" s="39"/>
      <c r="H58" s="39"/>
      <c r="I58" s="39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1:39" x14ac:dyDescent="0.15">
      <c r="A59" s="48">
        <v>16641.560000000001</v>
      </c>
      <c r="B59" s="49"/>
      <c r="C59" s="46" t="s">
        <v>213</v>
      </c>
      <c r="D59" s="39"/>
      <c r="E59" s="39"/>
      <c r="F59" s="39"/>
      <c r="G59" s="39"/>
      <c r="H59" s="39"/>
      <c r="I59" s="39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2"/>
      <c r="AF59" s="42"/>
      <c r="AG59" s="42"/>
      <c r="AH59" s="42"/>
      <c r="AI59" s="42"/>
      <c r="AJ59" s="42"/>
      <c r="AK59" s="42"/>
      <c r="AL59" s="42"/>
      <c r="AM59" s="42"/>
    </row>
    <row r="60" spans="1:39" x14ac:dyDescent="0.15">
      <c r="A60" s="48">
        <v>11696.22</v>
      </c>
      <c r="B60" s="49"/>
      <c r="C60" s="46" t="s">
        <v>296</v>
      </c>
      <c r="D60" s="39"/>
      <c r="E60" s="39"/>
      <c r="F60" s="39"/>
      <c r="G60" s="39"/>
      <c r="H60" s="39"/>
      <c r="I60" s="39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x14ac:dyDescent="0.15">
      <c r="A61" s="48">
        <v>689.4</v>
      </c>
      <c r="B61" s="49"/>
      <c r="C61" s="46" t="s">
        <v>214</v>
      </c>
      <c r="D61" s="39"/>
      <c r="E61" s="39"/>
      <c r="F61" s="39"/>
      <c r="G61" s="39"/>
      <c r="H61" s="39"/>
      <c r="I61" s="39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x14ac:dyDescent="0.15">
      <c r="A62" s="20">
        <v>17692.12</v>
      </c>
      <c r="B62" s="21"/>
      <c r="C62" s="18" t="s">
        <v>296</v>
      </c>
      <c r="D62" s="19"/>
      <c r="E62" s="19"/>
      <c r="F62" s="19"/>
      <c r="G62" s="19"/>
      <c r="H62" s="19"/>
      <c r="I62" s="19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x14ac:dyDescent="0.15">
      <c r="A63" s="20">
        <v>8400.3799999999992</v>
      </c>
      <c r="B63" s="21"/>
      <c r="C63" s="18" t="s">
        <v>18</v>
      </c>
      <c r="D63" s="19"/>
      <c r="E63" s="19"/>
      <c r="F63" s="19"/>
      <c r="G63" s="19"/>
      <c r="H63" s="19"/>
      <c r="I63" s="19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x14ac:dyDescent="0.15">
      <c r="A64" s="64"/>
      <c r="B64" s="65"/>
      <c r="C64" s="67"/>
      <c r="D64" s="68"/>
      <c r="E64" s="68"/>
      <c r="F64" s="68"/>
      <c r="G64" s="68"/>
      <c r="H64" s="68"/>
      <c r="I64" s="68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42" x14ac:dyDescent="0.15">
      <c r="A65" s="130"/>
      <c r="B65" s="131"/>
      <c r="C65" s="93" t="s">
        <v>20</v>
      </c>
      <c r="D65" s="120"/>
      <c r="E65" s="120"/>
      <c r="F65" s="120"/>
      <c r="G65" s="120"/>
      <c r="H65" s="120"/>
      <c r="I65" s="120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42" x14ac:dyDescent="0.15">
      <c r="A66" s="27"/>
      <c r="B66" s="28"/>
      <c r="C66" s="19" t="s">
        <v>413</v>
      </c>
      <c r="D66" s="19"/>
      <c r="E66" s="19"/>
      <c r="F66" s="26"/>
      <c r="G66" s="22">
        <v>4500</v>
      </c>
      <c r="H66" s="23"/>
      <c r="I66" s="2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42" x14ac:dyDescent="0.15">
      <c r="A67" s="10" t="s">
        <v>21</v>
      </c>
      <c r="B67" s="11"/>
      <c r="C67" s="11"/>
      <c r="D67" s="11"/>
      <c r="E67" s="11"/>
      <c r="F67" s="11"/>
      <c r="G67" s="11"/>
      <c r="H67" s="111">
        <f>SUM(A68:B74)</f>
        <v>37472.590000000004</v>
      </c>
      <c r="I67" s="112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42" ht="204.75" customHeight="1" x14ac:dyDescent="0.15">
      <c r="A68" s="13"/>
      <c r="B68" s="14"/>
      <c r="C68" s="84" t="s">
        <v>414</v>
      </c>
      <c r="D68" s="85"/>
      <c r="E68" s="85"/>
      <c r="F68" s="85"/>
      <c r="G68" s="85"/>
      <c r="H68" s="85"/>
      <c r="I68" s="85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42" s="47" customFormat="1" ht="12" customHeight="1" x14ac:dyDescent="0.15">
      <c r="A69" s="50" t="s">
        <v>215</v>
      </c>
      <c r="B69" s="51"/>
      <c r="C69" s="52"/>
      <c r="D69" s="53"/>
      <c r="E69" s="53"/>
      <c r="F69" s="53"/>
      <c r="G69" s="53"/>
      <c r="H69" s="53"/>
      <c r="I69" s="5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56"/>
      <c r="AF69" s="56"/>
      <c r="AG69" s="56"/>
      <c r="AH69" s="56"/>
      <c r="AI69" s="56"/>
      <c r="AJ69" s="56"/>
      <c r="AK69" s="56"/>
      <c r="AL69" s="56"/>
      <c r="AM69" s="56"/>
    </row>
    <row r="70" spans="1:342" s="12" customFormat="1" ht="12" customHeight="1" x14ac:dyDescent="0.15">
      <c r="A70" s="15">
        <v>689.4</v>
      </c>
      <c r="B70" s="14"/>
      <c r="C70" s="79" t="s">
        <v>214</v>
      </c>
      <c r="D70" s="80"/>
      <c r="E70" s="80"/>
      <c r="F70" s="80"/>
      <c r="G70" s="80"/>
      <c r="H70" s="45"/>
      <c r="I70" s="45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1:342" s="12" customFormat="1" ht="12" customHeight="1" x14ac:dyDescent="0.15">
      <c r="A71" s="15">
        <v>2525.8000000000002</v>
      </c>
      <c r="B71" s="14"/>
      <c r="C71" s="79" t="s">
        <v>213</v>
      </c>
      <c r="D71" s="80"/>
      <c r="E71" s="80"/>
      <c r="F71" s="80"/>
      <c r="G71" s="45"/>
      <c r="H71" s="45"/>
      <c r="I71" s="45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1:342" s="12" customFormat="1" ht="12" customHeight="1" x14ac:dyDescent="0.15">
      <c r="A72" s="15">
        <v>29388.34</v>
      </c>
      <c r="B72" s="14"/>
      <c r="C72" s="79" t="s">
        <v>296</v>
      </c>
      <c r="D72" s="80"/>
      <c r="E72" s="80"/>
      <c r="F72" s="80"/>
      <c r="G72" s="80"/>
      <c r="H72" s="80"/>
      <c r="I72" s="81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1:342" s="12" customFormat="1" ht="12" customHeight="1" x14ac:dyDescent="0.15">
      <c r="A73" s="15">
        <v>4820</v>
      </c>
      <c r="B73" s="14"/>
      <c r="C73" s="79" t="s">
        <v>415</v>
      </c>
      <c r="D73" s="80"/>
      <c r="E73" s="80"/>
      <c r="F73" s="80"/>
      <c r="G73" s="80"/>
      <c r="H73" s="80"/>
      <c r="I73" s="81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1:342" x14ac:dyDescent="0.15">
      <c r="A74" s="121">
        <v>49.05</v>
      </c>
      <c r="B74" s="122"/>
      <c r="C74" s="115" t="s">
        <v>18</v>
      </c>
      <c r="D74" s="116"/>
      <c r="E74" s="116"/>
      <c r="F74" s="116"/>
      <c r="G74" s="116"/>
      <c r="H74" s="116"/>
      <c r="I74" s="116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42" ht="10.5" customHeight="1" x14ac:dyDescent="0.15">
      <c r="A75" s="10" t="s">
        <v>22</v>
      </c>
      <c r="B75" s="11"/>
      <c r="C75" s="11"/>
      <c r="D75" s="11"/>
      <c r="E75" s="11"/>
      <c r="F75" s="11"/>
      <c r="G75" s="11"/>
      <c r="H75" s="112">
        <f>SUM(A81:B84)</f>
        <v>140493.82</v>
      </c>
      <c r="I75" s="11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42" ht="17.25" customHeight="1" x14ac:dyDescent="0.15">
      <c r="A76" s="128"/>
      <c r="B76" s="129"/>
      <c r="C76" s="109" t="s">
        <v>416</v>
      </c>
      <c r="D76" s="110"/>
      <c r="E76" s="110"/>
      <c r="F76" s="110"/>
      <c r="G76" s="110"/>
      <c r="H76" s="110"/>
      <c r="I76" s="110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42" ht="13.5" customHeight="1" x14ac:dyDescent="0.15">
      <c r="A77" s="32"/>
      <c r="B77" s="33"/>
      <c r="C77" s="109" t="s">
        <v>419</v>
      </c>
      <c r="D77" s="110"/>
      <c r="E77" s="110"/>
      <c r="F77" s="110"/>
      <c r="G77" s="110"/>
      <c r="H77" s="110"/>
      <c r="I77" s="110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42" ht="16.5" customHeight="1" x14ac:dyDescent="0.15">
      <c r="A78" s="32"/>
      <c r="B78" s="33"/>
      <c r="C78" s="109" t="s">
        <v>420</v>
      </c>
      <c r="D78" s="110"/>
      <c r="E78" s="110"/>
      <c r="F78" s="110"/>
      <c r="G78" s="110"/>
      <c r="H78" s="110"/>
      <c r="I78" s="110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2"/>
      <c r="AF78" s="42"/>
      <c r="AG78" s="42"/>
      <c r="AH78" s="42"/>
      <c r="AI78" s="42"/>
      <c r="AJ78" s="42"/>
      <c r="AK78" s="42"/>
      <c r="AL78" s="42"/>
      <c r="AM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  <c r="IW78" s="42"/>
      <c r="IX78" s="42"/>
      <c r="IY78" s="42"/>
      <c r="IZ78" s="42"/>
      <c r="JA78" s="42"/>
      <c r="JB78" s="42"/>
      <c r="JC78" s="42"/>
      <c r="JD78" s="42"/>
      <c r="JE78" s="42"/>
      <c r="JF78" s="42"/>
      <c r="JG78" s="42"/>
      <c r="JH78" s="42"/>
      <c r="JI78" s="42"/>
      <c r="JJ78" s="42"/>
      <c r="JK78" s="42"/>
      <c r="JL78" s="42"/>
      <c r="JM78" s="42"/>
      <c r="JN78" s="42"/>
      <c r="JO78" s="42"/>
      <c r="JP78" s="42"/>
      <c r="JQ78" s="42"/>
      <c r="JR78" s="42"/>
      <c r="JS78" s="42"/>
      <c r="JT78" s="42"/>
      <c r="JU78" s="42"/>
      <c r="JV78" s="42"/>
      <c r="JW78" s="42"/>
      <c r="JX78" s="42"/>
      <c r="JY78" s="42"/>
      <c r="JZ78" s="42"/>
      <c r="KA78" s="42"/>
      <c r="KB78" s="42"/>
      <c r="KC78" s="42"/>
      <c r="KD78" s="42"/>
      <c r="KE78" s="42"/>
      <c r="KF78" s="42"/>
      <c r="KG78" s="42"/>
      <c r="KH78" s="42"/>
      <c r="KI78" s="42"/>
      <c r="KJ78" s="42"/>
      <c r="KK78" s="42"/>
      <c r="KL78" s="42"/>
      <c r="KM78" s="42"/>
      <c r="KN78" s="42"/>
      <c r="KO78" s="42"/>
      <c r="KP78" s="42"/>
      <c r="KQ78" s="42"/>
      <c r="KR78" s="42"/>
      <c r="KS78" s="42"/>
      <c r="KT78" s="42"/>
      <c r="KU78" s="42"/>
      <c r="KV78" s="42"/>
      <c r="KW78" s="42"/>
      <c r="KX78" s="42"/>
      <c r="KY78" s="42"/>
      <c r="KZ78" s="42"/>
      <c r="LA78" s="42"/>
      <c r="LB78" s="42"/>
      <c r="LC78" s="42"/>
      <c r="LD78" s="42"/>
      <c r="LE78" s="42"/>
      <c r="LF78" s="42"/>
      <c r="LG78" s="42"/>
      <c r="LH78" s="42"/>
      <c r="LI78" s="42"/>
      <c r="LJ78" s="42"/>
      <c r="LK78" s="42"/>
      <c r="LL78" s="42"/>
      <c r="LM78" s="42"/>
      <c r="LN78" s="42"/>
      <c r="LO78" s="42"/>
      <c r="LP78" s="42"/>
      <c r="LQ78" s="42"/>
      <c r="LR78" s="42"/>
      <c r="LS78" s="42"/>
      <c r="LT78" s="42"/>
      <c r="LU78" s="42"/>
      <c r="LV78" s="42"/>
      <c r="LW78" s="42"/>
      <c r="LX78" s="42"/>
      <c r="LY78" s="42"/>
      <c r="LZ78" s="42"/>
      <c r="MA78" s="42"/>
      <c r="MB78" s="42"/>
      <c r="MC78" s="42"/>
      <c r="MD78" s="42"/>
    </row>
    <row r="79" spans="1:342" ht="21" customHeight="1" x14ac:dyDescent="0.15">
      <c r="A79" s="32"/>
      <c r="B79" s="33"/>
      <c r="C79" s="109" t="s">
        <v>417</v>
      </c>
      <c r="D79" s="110"/>
      <c r="E79" s="110"/>
      <c r="F79" s="110"/>
      <c r="G79" s="110"/>
      <c r="H79" s="110"/>
      <c r="I79" s="110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2"/>
      <c r="AF79" s="42"/>
      <c r="AG79" s="42"/>
      <c r="AH79" s="42"/>
      <c r="AI79" s="42"/>
      <c r="AJ79" s="42"/>
      <c r="AK79" s="42"/>
      <c r="AL79" s="42"/>
      <c r="AM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  <c r="IW79" s="42"/>
      <c r="IX79" s="42"/>
      <c r="IY79" s="42"/>
      <c r="IZ79" s="42"/>
      <c r="JA79" s="42"/>
      <c r="JB79" s="42"/>
      <c r="JC79" s="42"/>
      <c r="JD79" s="42"/>
      <c r="JE79" s="42"/>
      <c r="JF79" s="42"/>
      <c r="JG79" s="42"/>
      <c r="JH79" s="42"/>
      <c r="JI79" s="42"/>
      <c r="JJ79" s="42"/>
      <c r="JK79" s="42"/>
      <c r="JL79" s="42"/>
      <c r="JM79" s="42"/>
      <c r="JN79" s="42"/>
      <c r="JO79" s="42"/>
      <c r="JP79" s="42"/>
      <c r="JQ79" s="42"/>
      <c r="JR79" s="42"/>
      <c r="JS79" s="42"/>
      <c r="JT79" s="42"/>
      <c r="JU79" s="42"/>
      <c r="JV79" s="42"/>
      <c r="JW79" s="42"/>
      <c r="JX79" s="42"/>
      <c r="JY79" s="42"/>
      <c r="JZ79" s="42"/>
      <c r="KA79" s="42"/>
      <c r="KB79" s="42"/>
      <c r="KC79" s="42"/>
      <c r="KD79" s="42"/>
      <c r="KE79" s="42"/>
      <c r="KF79" s="42"/>
      <c r="KG79" s="42"/>
      <c r="KH79" s="42"/>
      <c r="KI79" s="42"/>
      <c r="KJ79" s="42"/>
      <c r="KK79" s="42"/>
      <c r="KL79" s="42"/>
      <c r="KM79" s="42"/>
      <c r="KN79" s="42"/>
      <c r="KO79" s="42"/>
      <c r="KP79" s="42"/>
      <c r="KQ79" s="42"/>
      <c r="KR79" s="42"/>
      <c r="KS79" s="42"/>
      <c r="KT79" s="42"/>
      <c r="KU79" s="42"/>
      <c r="KV79" s="42"/>
      <c r="KW79" s="42"/>
      <c r="KX79" s="42"/>
      <c r="KY79" s="42"/>
      <c r="KZ79" s="42"/>
      <c r="LA79" s="42"/>
      <c r="LB79" s="42"/>
      <c r="LC79" s="42"/>
      <c r="LD79" s="42"/>
      <c r="LE79" s="42"/>
      <c r="LF79" s="42"/>
      <c r="LG79" s="42"/>
      <c r="LH79" s="42"/>
      <c r="LI79" s="42"/>
      <c r="LJ79" s="42"/>
      <c r="LK79" s="42"/>
      <c r="LL79" s="42"/>
      <c r="LM79" s="42"/>
      <c r="LN79" s="42"/>
      <c r="LO79" s="42"/>
      <c r="LP79" s="42"/>
      <c r="LQ79" s="42"/>
      <c r="LR79" s="42"/>
      <c r="LS79" s="42"/>
      <c r="LT79" s="42"/>
      <c r="LU79" s="42"/>
      <c r="LV79" s="42"/>
      <c r="LW79" s="42"/>
      <c r="LX79" s="42"/>
      <c r="LY79" s="42"/>
      <c r="LZ79" s="42"/>
      <c r="MA79" s="42"/>
      <c r="MB79" s="42"/>
      <c r="MC79" s="42"/>
      <c r="MD79" s="42"/>
    </row>
    <row r="80" spans="1:342" ht="18.600000000000001" customHeight="1" x14ac:dyDescent="0.15">
      <c r="A80" s="32"/>
      <c r="B80" s="33"/>
      <c r="C80" s="109" t="s">
        <v>418</v>
      </c>
      <c r="D80" s="110"/>
      <c r="E80" s="110"/>
      <c r="F80" s="110"/>
      <c r="G80" s="110"/>
      <c r="H80" s="110"/>
      <c r="I80" s="117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2"/>
      <c r="AF80" s="42"/>
      <c r="AG80" s="42"/>
      <c r="AH80" s="42"/>
      <c r="AI80" s="42"/>
      <c r="AJ80" s="42"/>
      <c r="AK80" s="42"/>
      <c r="AL80" s="42"/>
      <c r="AM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  <c r="JR80" s="42"/>
      <c r="JS80" s="42"/>
      <c r="JT80" s="42"/>
      <c r="JU80" s="42"/>
      <c r="JV80" s="42"/>
      <c r="JW80" s="42"/>
      <c r="JX80" s="42"/>
      <c r="JY80" s="42"/>
      <c r="JZ80" s="42"/>
      <c r="KA80" s="42"/>
      <c r="KB80" s="42"/>
      <c r="KC80" s="42"/>
      <c r="KD80" s="42"/>
      <c r="KE80" s="42"/>
      <c r="KF80" s="42"/>
      <c r="KG80" s="42"/>
      <c r="KH80" s="42"/>
      <c r="KI80" s="42"/>
      <c r="KJ80" s="42"/>
      <c r="KK80" s="42"/>
      <c r="KL80" s="42"/>
      <c r="KM80" s="42"/>
      <c r="KN80" s="42"/>
      <c r="KO80" s="42"/>
      <c r="KP80" s="42"/>
      <c r="KQ80" s="42"/>
      <c r="KR80" s="42"/>
      <c r="KS80" s="42"/>
      <c r="KT80" s="42"/>
      <c r="KU80" s="42"/>
      <c r="KV80" s="42"/>
      <c r="KW80" s="42"/>
      <c r="KX80" s="42"/>
      <c r="KY80" s="42"/>
      <c r="KZ80" s="42"/>
      <c r="LA80" s="42"/>
      <c r="LB80" s="42"/>
      <c r="LC80" s="42"/>
      <c r="LD80" s="42"/>
      <c r="LE80" s="42"/>
      <c r="LF80" s="42"/>
      <c r="LG80" s="42"/>
      <c r="LH80" s="42"/>
      <c r="LI80" s="42"/>
      <c r="LJ80" s="42"/>
      <c r="LK80" s="42"/>
      <c r="LL80" s="42"/>
      <c r="LM80" s="42"/>
      <c r="LN80" s="42"/>
      <c r="LO80" s="42"/>
      <c r="LP80" s="42"/>
      <c r="LQ80" s="42"/>
      <c r="LR80" s="42"/>
      <c r="LS80" s="42"/>
      <c r="LT80" s="42"/>
      <c r="LU80" s="42"/>
      <c r="LV80" s="42"/>
      <c r="LW80" s="42"/>
      <c r="LX80" s="42"/>
      <c r="LY80" s="42"/>
      <c r="LZ80" s="42"/>
      <c r="MA80" s="42"/>
      <c r="MB80" s="42"/>
      <c r="MC80" s="42"/>
      <c r="MD80" s="42"/>
    </row>
    <row r="81" spans="1:342" s="47" customFormat="1" ht="18" customHeight="1" x14ac:dyDescent="0.15">
      <c r="A81" s="46" t="s">
        <v>215</v>
      </c>
      <c r="B81" s="38"/>
      <c r="C81" s="54"/>
      <c r="D81" s="55"/>
      <c r="E81" s="55"/>
      <c r="F81" s="55"/>
      <c r="G81" s="55"/>
      <c r="H81" s="55"/>
      <c r="I81" s="55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56"/>
      <c r="AF81" s="56"/>
      <c r="AG81" s="56"/>
      <c r="AH81" s="56"/>
      <c r="AI81" s="56"/>
      <c r="AJ81" s="56"/>
      <c r="AK81" s="56"/>
      <c r="AL81" s="56"/>
      <c r="AM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/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/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56"/>
      <c r="LQ81" s="56"/>
      <c r="LR81" s="56"/>
      <c r="LS81" s="56"/>
      <c r="LT81" s="56"/>
      <c r="LU81" s="56"/>
      <c r="LV81" s="56"/>
      <c r="LW81" s="56"/>
      <c r="LX81" s="56"/>
      <c r="LY81" s="56"/>
      <c r="LZ81" s="56"/>
      <c r="MA81" s="56"/>
      <c r="MB81" s="56"/>
      <c r="MC81" s="56"/>
      <c r="MD81" s="56"/>
    </row>
    <row r="82" spans="1:342" s="12" customFormat="1" ht="16.5" customHeight="1" x14ac:dyDescent="0.15">
      <c r="A82" s="44">
        <v>689.4</v>
      </c>
      <c r="B82" s="57"/>
      <c r="C82" s="113" t="s">
        <v>214</v>
      </c>
      <c r="D82" s="114"/>
      <c r="E82" s="114"/>
      <c r="F82" s="114"/>
      <c r="G82" s="114"/>
      <c r="H82" s="114"/>
      <c r="I82" s="114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</row>
    <row r="83" spans="1:342" s="12" customFormat="1" ht="15" customHeight="1" x14ac:dyDescent="0.15">
      <c r="A83" s="44">
        <v>29388.34</v>
      </c>
      <c r="B83" s="57"/>
      <c r="C83" s="113" t="s">
        <v>296</v>
      </c>
      <c r="D83" s="114"/>
      <c r="E83" s="114"/>
      <c r="F83" s="114"/>
      <c r="G83" s="114"/>
      <c r="H83" s="114"/>
      <c r="I83" s="118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</row>
    <row r="84" spans="1:342" s="12" customFormat="1" ht="11.25" customHeight="1" x14ac:dyDescent="0.15">
      <c r="A84" s="126">
        <v>110416.08</v>
      </c>
      <c r="B84" s="127"/>
      <c r="C84" s="115" t="s">
        <v>18</v>
      </c>
      <c r="D84" s="116"/>
      <c r="E84" s="116"/>
      <c r="F84" s="116"/>
      <c r="G84" s="116"/>
      <c r="H84" s="116"/>
      <c r="I84" s="116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2"/>
      <c r="AF84" s="42"/>
      <c r="AG84" s="42"/>
      <c r="AH84" s="42"/>
      <c r="AI84" s="42"/>
      <c r="AJ84" s="42"/>
      <c r="AK84" s="42"/>
      <c r="AL84" s="42"/>
      <c r="AM84" s="42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</row>
    <row r="85" spans="1:342" x14ac:dyDescent="0.15">
      <c r="A85" s="10" t="s">
        <v>23</v>
      </c>
      <c r="B85" s="11"/>
      <c r="C85" s="11"/>
      <c r="D85" s="11"/>
      <c r="E85" s="11"/>
      <c r="F85" s="11"/>
      <c r="G85" s="11"/>
      <c r="H85" s="111">
        <f>SUM(A87:A96:'Расходы'!B96)</f>
        <v>91192.95</v>
      </c>
      <c r="I85" s="11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2"/>
      <c r="AF85" s="42"/>
      <c r="AG85" s="42"/>
      <c r="AH85" s="42"/>
      <c r="AI85" s="42"/>
      <c r="AJ85" s="42"/>
      <c r="AK85" s="42"/>
      <c r="AL85" s="42"/>
      <c r="AM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2"/>
      <c r="JF85" s="42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2"/>
      <c r="JZ85" s="42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  <c r="KR85" s="42"/>
      <c r="KS85" s="42"/>
      <c r="KT85" s="42"/>
      <c r="KU85" s="42"/>
      <c r="KV85" s="42"/>
      <c r="KW85" s="42"/>
      <c r="KX85" s="42"/>
      <c r="KY85" s="42"/>
      <c r="KZ85" s="42"/>
      <c r="LA85" s="42"/>
      <c r="LB85" s="42"/>
      <c r="LC85" s="42"/>
      <c r="LD85" s="42"/>
      <c r="LE85" s="42"/>
      <c r="LF85" s="42"/>
      <c r="LG85" s="42"/>
      <c r="LH85" s="42"/>
      <c r="LI85" s="42"/>
      <c r="LJ85" s="42"/>
      <c r="LK85" s="42"/>
      <c r="LL85" s="42"/>
      <c r="LM85" s="42"/>
      <c r="LN85" s="42"/>
      <c r="LO85" s="42"/>
      <c r="LP85" s="42"/>
      <c r="LQ85" s="42"/>
      <c r="LR85" s="42"/>
      <c r="LS85" s="42"/>
      <c r="LT85" s="42"/>
      <c r="LU85" s="42"/>
      <c r="LV85" s="42"/>
      <c r="LW85" s="42"/>
      <c r="LX85" s="42"/>
      <c r="LY85" s="42"/>
      <c r="LZ85" s="42"/>
      <c r="MA85" s="42"/>
      <c r="MB85" s="42"/>
      <c r="MC85" s="42"/>
      <c r="MD85" s="42"/>
    </row>
    <row r="86" spans="1:342" ht="15.75" customHeight="1" x14ac:dyDescent="0.15">
      <c r="A86" s="40"/>
      <c r="B86" s="41"/>
      <c r="C86" s="79" t="s">
        <v>422</v>
      </c>
      <c r="D86" s="80"/>
      <c r="E86" s="80"/>
      <c r="F86" s="80"/>
      <c r="G86" s="80"/>
      <c r="H86" s="80"/>
      <c r="I86" s="80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2"/>
      <c r="AF86" s="42"/>
      <c r="AG86" s="42"/>
      <c r="AH86" s="42"/>
      <c r="AI86" s="42"/>
      <c r="AJ86" s="42"/>
      <c r="AK86" s="42"/>
      <c r="AL86" s="42"/>
      <c r="AM86" s="42"/>
    </row>
    <row r="87" spans="1:342" ht="17.45" customHeight="1" x14ac:dyDescent="0.15">
      <c r="A87" s="15"/>
      <c r="B87" s="17"/>
      <c r="C87" s="79" t="s">
        <v>423</v>
      </c>
      <c r="D87" s="80"/>
      <c r="E87" s="80"/>
      <c r="F87" s="80"/>
      <c r="G87" s="80"/>
      <c r="H87" s="80"/>
      <c r="I87" s="80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2"/>
      <c r="AF87" s="42"/>
      <c r="AG87" s="42"/>
      <c r="AH87" s="42"/>
      <c r="AI87" s="42"/>
      <c r="AJ87" s="42"/>
      <c r="AK87" s="42"/>
      <c r="AL87" s="42"/>
      <c r="AM87" s="42"/>
    </row>
    <row r="88" spans="1:342" ht="24.75" customHeight="1" x14ac:dyDescent="0.15">
      <c r="A88" s="15"/>
      <c r="B88" s="17"/>
      <c r="C88" s="79" t="s">
        <v>424</v>
      </c>
      <c r="D88" s="80"/>
      <c r="E88" s="80"/>
      <c r="F88" s="80"/>
      <c r="G88" s="80"/>
      <c r="H88" s="80"/>
      <c r="I88" s="81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2"/>
      <c r="AF88" s="42"/>
      <c r="AG88" s="42"/>
      <c r="AH88" s="42"/>
      <c r="AI88" s="42"/>
      <c r="AJ88" s="42"/>
      <c r="AK88" s="42"/>
      <c r="AL88" s="42"/>
      <c r="AM88" s="42"/>
    </row>
    <row r="89" spans="1:342" ht="15.95" customHeight="1" x14ac:dyDescent="0.15">
      <c r="A89" s="15"/>
      <c r="B89" s="17"/>
      <c r="C89" s="79" t="s">
        <v>425</v>
      </c>
      <c r="D89" s="80"/>
      <c r="E89" s="80"/>
      <c r="F89" s="80"/>
      <c r="G89" s="80"/>
      <c r="H89" s="80"/>
      <c r="I89" s="81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2"/>
      <c r="AF89" s="42"/>
      <c r="AG89" s="42"/>
      <c r="AH89" s="42"/>
      <c r="AI89" s="42"/>
      <c r="AJ89" s="42"/>
      <c r="AK89" s="42"/>
      <c r="AL89" s="42"/>
      <c r="AM89" s="42"/>
    </row>
    <row r="90" spans="1:342" ht="15.95" customHeight="1" x14ac:dyDescent="0.15">
      <c r="A90" s="15"/>
      <c r="B90" s="17"/>
      <c r="C90" s="79" t="s">
        <v>426</v>
      </c>
      <c r="D90" s="80"/>
      <c r="E90" s="80"/>
      <c r="F90" s="80"/>
      <c r="G90" s="80"/>
      <c r="H90" s="80"/>
      <c r="I90" s="81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2"/>
      <c r="AF90" s="42"/>
      <c r="AG90" s="42"/>
      <c r="AH90" s="42"/>
      <c r="AI90" s="42"/>
      <c r="AJ90" s="42"/>
      <c r="AK90" s="42"/>
      <c r="AL90" s="42"/>
      <c r="AM90" s="42"/>
    </row>
    <row r="91" spans="1:342" ht="16.5" customHeight="1" x14ac:dyDescent="0.15">
      <c r="A91" s="15"/>
      <c r="B91" s="17"/>
      <c r="C91" s="133" t="s">
        <v>131</v>
      </c>
      <c r="D91" s="80"/>
      <c r="E91" s="80"/>
      <c r="F91" s="80"/>
      <c r="G91" s="80"/>
      <c r="H91" s="80"/>
      <c r="I91" s="80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2"/>
      <c r="AF91" s="42"/>
      <c r="AG91" s="42"/>
      <c r="AH91" s="42"/>
      <c r="AI91" s="42"/>
      <c r="AJ91" s="42"/>
      <c r="AK91" s="42"/>
      <c r="AL91" s="42"/>
      <c r="AM91" s="42"/>
    </row>
    <row r="92" spans="1:342" ht="16.5" customHeight="1" x14ac:dyDescent="0.15">
      <c r="A92" s="15">
        <v>19187.52</v>
      </c>
      <c r="B92" s="17"/>
      <c r="C92" s="79" t="s">
        <v>298</v>
      </c>
      <c r="D92" s="80"/>
      <c r="E92" s="80"/>
      <c r="F92" s="45"/>
      <c r="G92" s="45"/>
      <c r="H92" s="45"/>
      <c r="I92" s="45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2"/>
      <c r="AF92" s="42"/>
      <c r="AG92" s="42"/>
      <c r="AH92" s="42"/>
      <c r="AI92" s="42"/>
      <c r="AJ92" s="42"/>
      <c r="AK92" s="42"/>
      <c r="AL92" s="42"/>
      <c r="AM92" s="42"/>
    </row>
    <row r="93" spans="1:342" ht="16.5" customHeight="1" x14ac:dyDescent="0.15">
      <c r="A93" s="15">
        <v>24816.48</v>
      </c>
      <c r="B93" s="17"/>
      <c r="C93" s="79" t="s">
        <v>421</v>
      </c>
      <c r="D93" s="80"/>
      <c r="E93" s="80"/>
      <c r="F93" s="80"/>
      <c r="G93" s="66"/>
      <c r="H93" s="66"/>
      <c r="I93" s="66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2"/>
      <c r="AF93" s="42"/>
      <c r="AG93" s="42"/>
      <c r="AH93" s="42"/>
      <c r="AI93" s="42"/>
      <c r="AJ93" s="42"/>
      <c r="AK93" s="42"/>
      <c r="AL93" s="42"/>
      <c r="AM93" s="42"/>
    </row>
    <row r="94" spans="1:342" ht="13.5" customHeight="1" x14ac:dyDescent="0.15">
      <c r="A94" s="15">
        <v>777.4</v>
      </c>
      <c r="B94" s="17"/>
      <c r="C94" s="79" t="s">
        <v>214</v>
      </c>
      <c r="D94" s="80"/>
      <c r="E94" s="80"/>
      <c r="F94" s="80"/>
      <c r="G94" s="80"/>
      <c r="H94" s="45"/>
      <c r="I94" s="45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2"/>
      <c r="AF94" s="42"/>
      <c r="AG94" s="42"/>
      <c r="AH94" s="42"/>
      <c r="AI94" s="42"/>
      <c r="AJ94" s="42"/>
      <c r="AK94" s="42"/>
      <c r="AL94" s="42"/>
      <c r="AM94" s="42"/>
    </row>
    <row r="95" spans="1:342" ht="13.5" customHeight="1" x14ac:dyDescent="0.15">
      <c r="A95" s="15">
        <v>33140.019999999997</v>
      </c>
      <c r="B95" s="17"/>
      <c r="C95" s="79" t="s">
        <v>296</v>
      </c>
      <c r="D95" s="80"/>
      <c r="E95" s="80"/>
      <c r="F95" s="80"/>
      <c r="G95" s="80"/>
      <c r="H95" s="80"/>
      <c r="I95" s="81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2"/>
      <c r="AF95" s="42"/>
      <c r="AG95" s="42"/>
      <c r="AH95" s="42"/>
      <c r="AI95" s="42"/>
      <c r="AJ95" s="42"/>
      <c r="AK95" s="42"/>
      <c r="AL95" s="42"/>
      <c r="AM95" s="42"/>
    </row>
    <row r="96" spans="1:342" x14ac:dyDescent="0.15">
      <c r="A96" s="121">
        <v>13271.53</v>
      </c>
      <c r="B96" s="122"/>
      <c r="C96" s="115" t="s">
        <v>18</v>
      </c>
      <c r="D96" s="116"/>
      <c r="E96" s="116"/>
      <c r="F96" s="116"/>
      <c r="G96" s="116"/>
      <c r="H96" s="116"/>
      <c r="I96" s="132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2"/>
      <c r="AF96" s="42"/>
      <c r="AG96" s="42"/>
      <c r="AH96" s="42"/>
      <c r="AI96" s="42"/>
      <c r="AJ96" s="42"/>
      <c r="AK96" s="42"/>
      <c r="AL96" s="42"/>
      <c r="AM96" s="42"/>
    </row>
    <row r="97" spans="1:39" x14ac:dyDescent="0.15">
      <c r="A97" s="10" t="s">
        <v>24</v>
      </c>
      <c r="B97" s="11"/>
      <c r="C97" s="11"/>
      <c r="D97" s="11"/>
      <c r="E97" s="11"/>
      <c r="F97" s="11"/>
      <c r="G97" s="11"/>
      <c r="H97" s="111">
        <f>SUM(A102:B105)</f>
        <v>58172</v>
      </c>
      <c r="I97" s="111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2"/>
      <c r="AF97" s="42"/>
      <c r="AG97" s="42"/>
      <c r="AH97" s="42"/>
      <c r="AI97" s="42"/>
      <c r="AJ97" s="42"/>
      <c r="AK97" s="42"/>
      <c r="AL97" s="42"/>
      <c r="AM97" s="42"/>
    </row>
    <row r="98" spans="1:39" ht="15.75" customHeight="1" x14ac:dyDescent="0.15">
      <c r="A98" s="24"/>
      <c r="B98" s="25"/>
      <c r="C98" s="79" t="s">
        <v>427</v>
      </c>
      <c r="D98" s="80"/>
      <c r="E98" s="80"/>
      <c r="F98" s="80"/>
      <c r="G98" s="80"/>
      <c r="H98" s="80"/>
      <c r="I98" s="80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2"/>
      <c r="AF98" s="42"/>
      <c r="AG98" s="42"/>
      <c r="AH98" s="42"/>
      <c r="AI98" s="42"/>
      <c r="AJ98" s="42"/>
      <c r="AK98" s="42"/>
      <c r="AL98" s="42"/>
      <c r="AM98" s="42"/>
    </row>
    <row r="99" spans="1:39" ht="15" customHeight="1" x14ac:dyDescent="0.15">
      <c r="A99" s="24"/>
      <c r="B99" s="25"/>
      <c r="C99" s="79" t="s">
        <v>428</v>
      </c>
      <c r="D99" s="80"/>
      <c r="E99" s="80"/>
      <c r="F99" s="80"/>
      <c r="G99" s="80"/>
      <c r="H99" s="80"/>
      <c r="I99" s="81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2"/>
      <c r="AF99" s="42"/>
      <c r="AG99" s="42"/>
      <c r="AH99" s="42"/>
      <c r="AI99" s="42"/>
      <c r="AJ99" s="42"/>
      <c r="AK99" s="42"/>
      <c r="AL99" s="42"/>
      <c r="AM99" s="42"/>
    </row>
    <row r="100" spans="1:39" ht="15.75" customHeight="1" x14ac:dyDescent="0.15">
      <c r="A100" s="24"/>
      <c r="B100" s="25"/>
      <c r="C100" s="79" t="s">
        <v>429</v>
      </c>
      <c r="D100" s="80"/>
      <c r="E100" s="80"/>
      <c r="F100" s="80"/>
      <c r="G100" s="80"/>
      <c r="H100" s="80"/>
      <c r="I100" s="81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2"/>
      <c r="AF100" s="42"/>
      <c r="AG100" s="42"/>
      <c r="AH100" s="42"/>
      <c r="AI100" s="42"/>
      <c r="AJ100" s="42"/>
      <c r="AK100" s="42"/>
      <c r="AL100" s="42"/>
      <c r="AM100" s="42"/>
    </row>
    <row r="101" spans="1:39" ht="15.75" customHeight="1" x14ac:dyDescent="0.15">
      <c r="A101" s="61" t="s">
        <v>216</v>
      </c>
      <c r="B101" s="62"/>
      <c r="C101" s="52"/>
      <c r="D101" s="53"/>
      <c r="E101" s="53"/>
      <c r="F101" s="53"/>
      <c r="G101" s="53"/>
      <c r="H101" s="53"/>
      <c r="I101" s="5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2"/>
      <c r="AF101" s="42"/>
      <c r="AG101" s="42"/>
      <c r="AH101" s="42"/>
      <c r="AI101" s="42"/>
      <c r="AJ101" s="42"/>
      <c r="AK101" s="42"/>
      <c r="AL101" s="42"/>
      <c r="AM101" s="42"/>
    </row>
    <row r="102" spans="1:39" s="12" customFormat="1" ht="15.75" customHeight="1" x14ac:dyDescent="0.15">
      <c r="A102" s="44">
        <v>33140.019999999997</v>
      </c>
      <c r="B102" s="25"/>
      <c r="C102" s="79" t="s">
        <v>296</v>
      </c>
      <c r="D102" s="80"/>
      <c r="E102" s="80"/>
      <c r="F102" s="45"/>
      <c r="G102" s="45"/>
      <c r="H102" s="45"/>
      <c r="I102" s="45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1:39" ht="15.75" customHeight="1" x14ac:dyDescent="0.15">
      <c r="A103" s="44">
        <v>777.4</v>
      </c>
      <c r="B103" s="25"/>
      <c r="C103" s="79" t="s">
        <v>214</v>
      </c>
      <c r="D103" s="80"/>
      <c r="E103" s="80"/>
      <c r="F103" s="80"/>
      <c r="G103" s="80"/>
      <c r="H103" s="45"/>
      <c r="I103" s="45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2"/>
      <c r="AF103" s="42"/>
      <c r="AG103" s="42"/>
      <c r="AH103" s="42"/>
      <c r="AI103" s="42"/>
      <c r="AJ103" s="42"/>
      <c r="AK103" s="42"/>
      <c r="AL103" s="42"/>
      <c r="AM103" s="42"/>
    </row>
    <row r="104" spans="1:39" ht="15" customHeight="1" x14ac:dyDescent="0.15">
      <c r="A104" s="44">
        <v>9360</v>
      </c>
      <c r="B104" s="25"/>
      <c r="C104" s="79" t="s">
        <v>299</v>
      </c>
      <c r="D104" s="80"/>
      <c r="E104" s="80"/>
      <c r="F104" s="80"/>
      <c r="G104" s="80"/>
      <c r="H104" s="66"/>
      <c r="I104" s="66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2"/>
      <c r="AF104" s="42"/>
      <c r="AG104" s="42"/>
      <c r="AH104" s="42"/>
      <c r="AI104" s="42"/>
      <c r="AJ104" s="42"/>
      <c r="AK104" s="42"/>
      <c r="AL104" s="42"/>
      <c r="AM104" s="42"/>
    </row>
    <row r="105" spans="1:39" x14ac:dyDescent="0.15">
      <c r="A105" s="121">
        <v>14894.58</v>
      </c>
      <c r="B105" s="122"/>
      <c r="C105" s="115" t="s">
        <v>18</v>
      </c>
      <c r="D105" s="116"/>
      <c r="E105" s="116"/>
      <c r="F105" s="116"/>
      <c r="G105" s="116"/>
      <c r="H105" s="116"/>
      <c r="I105" s="116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2"/>
      <c r="AF105" s="42"/>
      <c r="AG105" s="42"/>
      <c r="AH105" s="42"/>
      <c r="AI105" s="42"/>
      <c r="AJ105" s="42"/>
      <c r="AK105" s="42"/>
      <c r="AL105" s="42"/>
      <c r="AM105" s="42"/>
    </row>
    <row r="106" spans="1:39" x14ac:dyDescent="0.15">
      <c r="A106" s="10" t="s">
        <v>25</v>
      </c>
      <c r="B106" s="11"/>
      <c r="C106" s="11"/>
      <c r="D106" s="11"/>
      <c r="E106" s="11"/>
      <c r="F106" s="11"/>
      <c r="G106" s="11"/>
      <c r="H106" s="111">
        <f>SUM(A107:B119)</f>
        <v>168401.9</v>
      </c>
      <c r="I106" s="112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2"/>
      <c r="AF106" s="42"/>
      <c r="AG106" s="42"/>
      <c r="AH106" s="42"/>
      <c r="AI106" s="42"/>
      <c r="AJ106" s="42"/>
      <c r="AK106" s="42"/>
      <c r="AL106" s="42"/>
      <c r="AM106" s="42"/>
    </row>
    <row r="107" spans="1:39" x14ac:dyDescent="0.15">
      <c r="A107" s="121">
        <v>106172.04</v>
      </c>
      <c r="B107" s="122"/>
      <c r="C107" s="115" t="s">
        <v>26</v>
      </c>
      <c r="D107" s="116"/>
      <c r="E107" s="116"/>
      <c r="F107" s="116"/>
      <c r="G107" s="116"/>
      <c r="H107" s="116"/>
      <c r="I107" s="116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2"/>
      <c r="AF107" s="42"/>
      <c r="AG107" s="42"/>
      <c r="AH107" s="42"/>
      <c r="AI107" s="42"/>
      <c r="AJ107" s="42"/>
      <c r="AK107" s="42"/>
      <c r="AL107" s="42"/>
      <c r="AM107" s="42"/>
    </row>
    <row r="108" spans="1:39" x14ac:dyDescent="0.15">
      <c r="A108" s="50" t="s">
        <v>216</v>
      </c>
      <c r="B108" s="49"/>
      <c r="C108" s="46"/>
      <c r="D108" s="39"/>
      <c r="E108" s="39"/>
      <c r="F108" s="39"/>
      <c r="G108" s="39"/>
      <c r="H108" s="39"/>
      <c r="I108" s="39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2"/>
      <c r="AF108" s="42"/>
      <c r="AG108" s="42"/>
      <c r="AH108" s="42"/>
      <c r="AI108" s="42"/>
      <c r="AJ108" s="42"/>
      <c r="AK108" s="42"/>
      <c r="AL108" s="42"/>
      <c r="AM108" s="42"/>
    </row>
    <row r="109" spans="1:39" x14ac:dyDescent="0.15">
      <c r="A109" s="20">
        <v>14822.5</v>
      </c>
      <c r="B109" s="21"/>
      <c r="C109" s="18" t="s">
        <v>213</v>
      </c>
      <c r="D109" s="19"/>
      <c r="E109" s="19"/>
      <c r="F109" s="19"/>
      <c r="G109" s="19"/>
      <c r="H109" s="19"/>
      <c r="I109" s="19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2"/>
      <c r="AF109" s="42"/>
      <c r="AG109" s="42"/>
      <c r="AH109" s="42"/>
      <c r="AI109" s="42"/>
      <c r="AJ109" s="42"/>
      <c r="AK109" s="42"/>
      <c r="AL109" s="42"/>
      <c r="AM109" s="42"/>
    </row>
    <row r="110" spans="1:39" x14ac:dyDescent="0.15">
      <c r="A110" s="20">
        <v>963.2</v>
      </c>
      <c r="B110" s="21"/>
      <c r="C110" s="18" t="s">
        <v>217</v>
      </c>
      <c r="D110" s="19"/>
      <c r="E110" s="19"/>
      <c r="F110" s="19"/>
      <c r="G110" s="19"/>
      <c r="H110" s="19"/>
      <c r="I110" s="19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2"/>
      <c r="AF110" s="42"/>
      <c r="AG110" s="42"/>
      <c r="AH110" s="42"/>
      <c r="AI110" s="42"/>
      <c r="AJ110" s="42"/>
      <c r="AK110" s="42"/>
      <c r="AL110" s="42"/>
      <c r="AM110" s="42"/>
    </row>
    <row r="111" spans="1:39" x14ac:dyDescent="0.15">
      <c r="A111" s="64">
        <v>3075.92</v>
      </c>
      <c r="B111" s="65"/>
      <c r="C111" s="67" t="s">
        <v>304</v>
      </c>
      <c r="D111" s="68"/>
      <c r="E111" s="68"/>
      <c r="F111" s="68"/>
      <c r="G111" s="68"/>
      <c r="H111" s="68"/>
      <c r="I111" s="68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2"/>
      <c r="AF111" s="42"/>
      <c r="AG111" s="42"/>
      <c r="AH111" s="42"/>
      <c r="AI111" s="42"/>
      <c r="AJ111" s="42"/>
      <c r="AK111" s="42"/>
      <c r="AL111" s="42"/>
      <c r="AM111" s="42"/>
    </row>
    <row r="112" spans="1:39" x14ac:dyDescent="0.15">
      <c r="A112" s="64">
        <v>1080</v>
      </c>
      <c r="B112" s="65"/>
      <c r="C112" s="67" t="s">
        <v>430</v>
      </c>
      <c r="D112" s="68"/>
      <c r="E112" s="68"/>
      <c r="F112" s="68"/>
      <c r="G112" s="68"/>
      <c r="H112" s="68"/>
      <c r="I112" s="68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2"/>
      <c r="AF112" s="42"/>
      <c r="AG112" s="42"/>
      <c r="AH112" s="42"/>
      <c r="AI112" s="42"/>
      <c r="AJ112" s="42"/>
      <c r="AK112" s="42"/>
      <c r="AL112" s="42"/>
      <c r="AM112" s="42"/>
    </row>
    <row r="113" spans="1:39" x14ac:dyDescent="0.15">
      <c r="A113" s="50" t="s">
        <v>218</v>
      </c>
      <c r="B113" s="49"/>
      <c r="C113" s="46"/>
      <c r="D113" s="39"/>
      <c r="E113" s="39"/>
      <c r="F113" s="39"/>
      <c r="G113" s="39"/>
      <c r="H113" s="39"/>
      <c r="I113" s="39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pans="1:39" x14ac:dyDescent="0.15">
      <c r="A114" s="20">
        <v>22505.4</v>
      </c>
      <c r="B114" s="21"/>
      <c r="C114" s="18" t="s">
        <v>300</v>
      </c>
      <c r="D114" s="19"/>
      <c r="E114" s="19"/>
      <c r="F114" s="19"/>
      <c r="G114" s="19"/>
      <c r="H114" s="19"/>
      <c r="I114" s="19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2"/>
      <c r="AF114" s="42"/>
      <c r="AG114" s="42"/>
      <c r="AH114" s="42"/>
      <c r="AI114" s="42"/>
      <c r="AJ114" s="42"/>
      <c r="AK114" s="42"/>
      <c r="AL114" s="42"/>
      <c r="AM114" s="42"/>
    </row>
    <row r="115" spans="1:39" x14ac:dyDescent="0.15">
      <c r="A115" s="64">
        <v>3401.44</v>
      </c>
      <c r="B115" s="65"/>
      <c r="C115" s="67" t="s">
        <v>27</v>
      </c>
      <c r="D115" s="68"/>
      <c r="E115" s="68"/>
      <c r="F115" s="68"/>
      <c r="G115" s="68"/>
      <c r="H115" s="68"/>
      <c r="I115" s="68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2"/>
      <c r="AF115" s="42"/>
      <c r="AG115" s="42"/>
      <c r="AH115" s="42"/>
      <c r="AI115" s="42"/>
      <c r="AJ115" s="42"/>
      <c r="AK115" s="42"/>
      <c r="AL115" s="42"/>
      <c r="AM115" s="42"/>
    </row>
    <row r="116" spans="1:39" x14ac:dyDescent="0.15">
      <c r="A116" s="50" t="s">
        <v>301</v>
      </c>
      <c r="B116" s="49"/>
      <c r="C116" s="46"/>
      <c r="D116" s="39"/>
      <c r="E116" s="39"/>
      <c r="F116" s="39"/>
      <c r="G116" s="39"/>
      <c r="H116" s="39"/>
      <c r="I116" s="39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2"/>
      <c r="AF116" s="42"/>
      <c r="AG116" s="42"/>
      <c r="AH116" s="42"/>
      <c r="AI116" s="42"/>
      <c r="AJ116" s="42"/>
      <c r="AK116" s="42"/>
      <c r="AL116" s="42"/>
      <c r="AM116" s="42"/>
    </row>
    <row r="117" spans="1:39" s="12" customFormat="1" x14ac:dyDescent="0.15">
      <c r="A117" s="15">
        <v>1800</v>
      </c>
      <c r="B117" s="17"/>
      <c r="C117" s="44" t="s">
        <v>27</v>
      </c>
      <c r="D117" s="63"/>
      <c r="E117" s="63"/>
      <c r="F117" s="63"/>
      <c r="G117" s="63"/>
      <c r="H117" s="63"/>
      <c r="I117" s="6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1:39" s="12" customFormat="1" x14ac:dyDescent="0.15">
      <c r="A118" s="13" t="s">
        <v>302</v>
      </c>
      <c r="B118" s="17"/>
      <c r="C118" s="44"/>
      <c r="D118" s="63"/>
      <c r="E118" s="63"/>
      <c r="F118" s="63"/>
      <c r="G118" s="63"/>
      <c r="H118" s="63"/>
      <c r="I118" s="6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1:39" x14ac:dyDescent="0.15">
      <c r="A119" s="70">
        <v>14581.4</v>
      </c>
      <c r="B119" s="72"/>
      <c r="C119" s="69" t="s">
        <v>300</v>
      </c>
      <c r="D119" s="69"/>
      <c r="E119" s="69"/>
      <c r="F119" s="69"/>
      <c r="G119" s="69"/>
      <c r="H119" s="69"/>
      <c r="I119" s="72"/>
    </row>
    <row r="120" spans="1:39" x14ac:dyDescent="0.15">
      <c r="A120" s="16"/>
      <c r="I120" s="16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2"/>
      <c r="AF120" s="42"/>
      <c r="AG120" s="42"/>
      <c r="AH120" s="42"/>
      <c r="AI120" s="42"/>
      <c r="AJ120" s="42"/>
      <c r="AK120" s="42"/>
      <c r="AL120" s="42"/>
      <c r="AM120" s="42"/>
    </row>
    <row r="121" spans="1:39" x14ac:dyDescent="0.15">
      <c r="A121" s="16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2"/>
      <c r="AF121" s="42"/>
      <c r="AG121" s="42"/>
      <c r="AH121" s="42"/>
      <c r="AI121" s="42"/>
      <c r="AJ121" s="42"/>
      <c r="AK121" s="42"/>
      <c r="AL121" s="42"/>
      <c r="AM121" s="42"/>
    </row>
    <row r="122" spans="1:39" x14ac:dyDescent="0.15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2"/>
      <c r="AF122" s="42"/>
      <c r="AG122" s="42"/>
      <c r="AH122" s="42"/>
      <c r="AI122" s="42"/>
      <c r="AJ122" s="42"/>
      <c r="AK122" s="42"/>
      <c r="AL122" s="42"/>
      <c r="AM122" s="42"/>
    </row>
    <row r="123" spans="1:39" x14ac:dyDescent="0.15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2"/>
      <c r="AF123" s="42"/>
      <c r="AG123" s="42"/>
      <c r="AH123" s="42"/>
      <c r="AI123" s="42"/>
      <c r="AJ123" s="42"/>
      <c r="AK123" s="42"/>
      <c r="AL123" s="42"/>
      <c r="AM123" s="42"/>
    </row>
    <row r="124" spans="1:39" x14ac:dyDescent="0.15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2"/>
      <c r="AF124" s="42"/>
      <c r="AG124" s="42"/>
      <c r="AH124" s="42"/>
      <c r="AI124" s="42"/>
      <c r="AJ124" s="42"/>
      <c r="AK124" s="42"/>
      <c r="AL124" s="42"/>
      <c r="AM124" s="42"/>
    </row>
    <row r="125" spans="1:39" x14ac:dyDescent="0.15"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2"/>
      <c r="AF125" s="42"/>
      <c r="AG125" s="42"/>
      <c r="AH125" s="42"/>
      <c r="AI125" s="42"/>
      <c r="AJ125" s="42"/>
      <c r="AK125" s="42"/>
      <c r="AL125" s="42"/>
      <c r="AM125" s="42"/>
    </row>
    <row r="126" spans="1:39" x14ac:dyDescent="0.15"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2"/>
      <c r="AF126" s="42"/>
      <c r="AG126" s="42"/>
      <c r="AH126" s="42"/>
      <c r="AI126" s="42"/>
      <c r="AJ126" s="42"/>
      <c r="AK126" s="42"/>
      <c r="AL126" s="42"/>
      <c r="AM126" s="42"/>
    </row>
    <row r="127" spans="1:39" x14ac:dyDescent="0.15"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2"/>
      <c r="AF127" s="42"/>
      <c r="AG127" s="42"/>
      <c r="AH127" s="42"/>
      <c r="AI127" s="42"/>
      <c r="AJ127" s="42"/>
      <c r="AK127" s="42"/>
      <c r="AL127" s="42"/>
      <c r="AM127" s="42"/>
    </row>
    <row r="128" spans="1:39" x14ac:dyDescent="0.15"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2"/>
      <c r="AF128" s="42"/>
      <c r="AG128" s="42"/>
      <c r="AH128" s="42"/>
      <c r="AI128" s="42"/>
      <c r="AJ128" s="42"/>
      <c r="AK128" s="42"/>
      <c r="AL128" s="42"/>
      <c r="AM128" s="42"/>
    </row>
    <row r="129" spans="10:39" x14ac:dyDescent="0.15"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2"/>
      <c r="AF129" s="42"/>
      <c r="AG129" s="42"/>
      <c r="AH129" s="42"/>
      <c r="AI129" s="42"/>
      <c r="AJ129" s="42"/>
      <c r="AK129" s="42"/>
      <c r="AL129" s="42"/>
      <c r="AM129" s="42"/>
    </row>
    <row r="130" spans="10:39" x14ac:dyDescent="0.15"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2"/>
      <c r="AF130" s="42"/>
      <c r="AG130" s="42"/>
      <c r="AH130" s="42"/>
      <c r="AI130" s="42"/>
      <c r="AJ130" s="42"/>
      <c r="AK130" s="42"/>
      <c r="AL130" s="42"/>
      <c r="AM130" s="42"/>
    </row>
    <row r="131" spans="10:39" x14ac:dyDescent="0.15"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2"/>
      <c r="AF131" s="42"/>
      <c r="AG131" s="42"/>
      <c r="AH131" s="42"/>
      <c r="AI131" s="42"/>
      <c r="AJ131" s="42"/>
      <c r="AK131" s="42"/>
      <c r="AL131" s="42"/>
      <c r="AM131" s="42"/>
    </row>
    <row r="132" spans="10:39" x14ac:dyDescent="0.15"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2"/>
      <c r="AF132" s="42"/>
      <c r="AG132" s="42"/>
      <c r="AH132" s="42"/>
      <c r="AI132" s="42"/>
      <c r="AJ132" s="42"/>
      <c r="AK132" s="42"/>
      <c r="AL132" s="42"/>
      <c r="AM132" s="42"/>
    </row>
    <row r="133" spans="10:39" x14ac:dyDescent="0.15"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2"/>
      <c r="AF133" s="42"/>
      <c r="AG133" s="42"/>
      <c r="AH133" s="42"/>
      <c r="AI133" s="42"/>
      <c r="AJ133" s="42"/>
      <c r="AK133" s="42"/>
      <c r="AL133" s="42"/>
      <c r="AM133" s="42"/>
    </row>
    <row r="134" spans="10:39" x14ac:dyDescent="0.15"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2"/>
      <c r="AF134" s="42"/>
      <c r="AG134" s="42"/>
      <c r="AH134" s="42"/>
      <c r="AI134" s="42"/>
      <c r="AJ134" s="42"/>
      <c r="AK134" s="42"/>
      <c r="AL134" s="42"/>
      <c r="AM134" s="42"/>
    </row>
    <row r="135" spans="10:39" x14ac:dyDescent="0.15"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2"/>
      <c r="AF135" s="42"/>
      <c r="AG135" s="42"/>
      <c r="AH135" s="42"/>
      <c r="AI135" s="42"/>
      <c r="AJ135" s="42"/>
      <c r="AK135" s="42"/>
      <c r="AL135" s="42"/>
      <c r="AM135" s="42"/>
    </row>
    <row r="136" spans="10:39" x14ac:dyDescent="0.15"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2"/>
      <c r="AF136" s="42"/>
      <c r="AG136" s="42"/>
      <c r="AH136" s="42"/>
      <c r="AI136" s="42"/>
      <c r="AJ136" s="42"/>
      <c r="AK136" s="42"/>
      <c r="AL136" s="42"/>
      <c r="AM136" s="42"/>
    </row>
    <row r="137" spans="10:39" x14ac:dyDescent="0.15"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2"/>
      <c r="AF137" s="42"/>
      <c r="AG137" s="42"/>
      <c r="AH137" s="42"/>
      <c r="AI137" s="42"/>
      <c r="AJ137" s="42"/>
      <c r="AK137" s="42"/>
      <c r="AL137" s="42"/>
      <c r="AM137" s="42"/>
    </row>
    <row r="138" spans="10:39" x14ac:dyDescent="0.15"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2"/>
      <c r="AF138" s="42"/>
      <c r="AG138" s="42"/>
      <c r="AH138" s="42"/>
      <c r="AI138" s="42"/>
      <c r="AJ138" s="42"/>
      <c r="AK138" s="42"/>
      <c r="AL138" s="42"/>
      <c r="AM138" s="42"/>
    </row>
    <row r="139" spans="10:39" x14ac:dyDescent="0.15"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2"/>
      <c r="AF139" s="42"/>
      <c r="AG139" s="42"/>
      <c r="AH139" s="42"/>
      <c r="AI139" s="42"/>
      <c r="AJ139" s="42"/>
      <c r="AK139" s="42"/>
      <c r="AL139" s="42"/>
      <c r="AM139" s="42"/>
    </row>
    <row r="140" spans="10:39" x14ac:dyDescent="0.15"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2"/>
      <c r="AF140" s="42"/>
      <c r="AG140" s="42"/>
      <c r="AH140" s="42"/>
      <c r="AI140" s="42"/>
      <c r="AJ140" s="42"/>
      <c r="AK140" s="42"/>
      <c r="AL140" s="42"/>
      <c r="AM140" s="42"/>
    </row>
    <row r="141" spans="10:39" x14ac:dyDescent="0.15"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2"/>
      <c r="AF141" s="42"/>
      <c r="AG141" s="42"/>
      <c r="AH141" s="42"/>
      <c r="AI141" s="42"/>
      <c r="AJ141" s="42"/>
      <c r="AK141" s="42"/>
      <c r="AL141" s="42"/>
      <c r="AM141" s="42"/>
    </row>
    <row r="142" spans="10:39" x14ac:dyDescent="0.15"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2"/>
      <c r="AF142" s="42"/>
      <c r="AG142" s="42"/>
      <c r="AH142" s="42"/>
      <c r="AI142" s="42"/>
      <c r="AJ142" s="42"/>
      <c r="AK142" s="42"/>
      <c r="AL142" s="42"/>
      <c r="AM142" s="42"/>
    </row>
    <row r="143" spans="10:39" x14ac:dyDescent="0.15"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2"/>
      <c r="AF143" s="42"/>
      <c r="AG143" s="42"/>
      <c r="AH143" s="42"/>
      <c r="AI143" s="42"/>
      <c r="AJ143" s="42"/>
      <c r="AK143" s="42"/>
      <c r="AL143" s="42"/>
      <c r="AM143" s="42"/>
    </row>
    <row r="144" spans="10:39" x14ac:dyDescent="0.15"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2"/>
      <c r="AF144" s="42"/>
      <c r="AG144" s="42"/>
      <c r="AH144" s="42"/>
      <c r="AI144" s="42"/>
      <c r="AJ144" s="42"/>
      <c r="AK144" s="42"/>
      <c r="AL144" s="42"/>
      <c r="AM144" s="42"/>
    </row>
    <row r="145" spans="10:39" x14ac:dyDescent="0.15"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2"/>
      <c r="AF145" s="42"/>
      <c r="AG145" s="42"/>
      <c r="AH145" s="42"/>
      <c r="AI145" s="42"/>
      <c r="AJ145" s="42"/>
      <c r="AK145" s="42"/>
      <c r="AL145" s="42"/>
      <c r="AM145" s="42"/>
    </row>
    <row r="146" spans="10:39" x14ac:dyDescent="0.15"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2"/>
      <c r="AF146" s="42"/>
      <c r="AG146" s="42"/>
      <c r="AH146" s="42"/>
      <c r="AI146" s="42"/>
      <c r="AJ146" s="42"/>
      <c r="AK146" s="42"/>
      <c r="AL146" s="42"/>
      <c r="AM146" s="42"/>
    </row>
    <row r="147" spans="10:39" x14ac:dyDescent="0.15"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2"/>
      <c r="AF147" s="42"/>
      <c r="AG147" s="42"/>
      <c r="AH147" s="42"/>
      <c r="AI147" s="42"/>
      <c r="AJ147" s="42"/>
      <c r="AK147" s="42"/>
      <c r="AL147" s="42"/>
      <c r="AM147" s="42"/>
    </row>
    <row r="148" spans="10:39" x14ac:dyDescent="0.15"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2"/>
      <c r="AF148" s="42"/>
      <c r="AG148" s="42"/>
      <c r="AH148" s="42"/>
      <c r="AI148" s="42"/>
      <c r="AJ148" s="42"/>
      <c r="AK148" s="42"/>
      <c r="AL148" s="42"/>
      <c r="AM148" s="42"/>
    </row>
    <row r="149" spans="10:39" x14ac:dyDescent="0.15"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2"/>
      <c r="AF149" s="42"/>
      <c r="AG149" s="42"/>
      <c r="AH149" s="42"/>
      <c r="AI149" s="42"/>
      <c r="AJ149" s="42"/>
      <c r="AK149" s="42"/>
      <c r="AL149" s="42"/>
      <c r="AM149" s="42"/>
    </row>
    <row r="150" spans="10:39" x14ac:dyDescent="0.15"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2"/>
      <c r="AF150" s="42"/>
      <c r="AG150" s="42"/>
      <c r="AH150" s="42"/>
      <c r="AI150" s="42"/>
      <c r="AJ150" s="42"/>
      <c r="AK150" s="42"/>
      <c r="AL150" s="42"/>
      <c r="AM150" s="42"/>
    </row>
    <row r="151" spans="10:39" x14ac:dyDescent="0.15"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2"/>
      <c r="AF151" s="42"/>
      <c r="AG151" s="42"/>
      <c r="AH151" s="42"/>
      <c r="AI151" s="42"/>
      <c r="AJ151" s="42"/>
      <c r="AK151" s="42"/>
      <c r="AL151" s="42"/>
      <c r="AM151" s="42"/>
    </row>
    <row r="152" spans="10:39" x14ac:dyDescent="0.15"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2"/>
      <c r="AF152" s="42"/>
      <c r="AG152" s="42"/>
      <c r="AH152" s="42"/>
      <c r="AI152" s="42"/>
      <c r="AJ152" s="42"/>
      <c r="AK152" s="42"/>
      <c r="AL152" s="42"/>
      <c r="AM152" s="42"/>
    </row>
    <row r="153" spans="10:39" x14ac:dyDescent="0.15"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2"/>
      <c r="AF153" s="42"/>
      <c r="AG153" s="42"/>
      <c r="AH153" s="42"/>
      <c r="AI153" s="42"/>
      <c r="AJ153" s="42"/>
      <c r="AK153" s="42"/>
      <c r="AL153" s="42"/>
      <c r="AM153" s="42"/>
    </row>
    <row r="154" spans="10:39" x14ac:dyDescent="0.15"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2"/>
      <c r="AF154" s="42"/>
      <c r="AG154" s="42"/>
      <c r="AH154" s="42"/>
      <c r="AI154" s="42"/>
      <c r="AJ154" s="42"/>
      <c r="AK154" s="42"/>
      <c r="AL154" s="42"/>
      <c r="AM154" s="42"/>
    </row>
    <row r="155" spans="10:39" x14ac:dyDescent="0.15"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2"/>
      <c r="AF155" s="42"/>
      <c r="AG155" s="42"/>
      <c r="AH155" s="42"/>
      <c r="AI155" s="42"/>
      <c r="AJ155" s="42"/>
      <c r="AK155" s="42"/>
      <c r="AL155" s="42"/>
      <c r="AM155" s="42"/>
    </row>
    <row r="156" spans="10:39" x14ac:dyDescent="0.15"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2"/>
      <c r="AF156" s="42"/>
      <c r="AG156" s="42"/>
      <c r="AH156" s="42"/>
      <c r="AI156" s="42"/>
      <c r="AJ156" s="42"/>
      <c r="AK156" s="42"/>
      <c r="AL156" s="42"/>
      <c r="AM156" s="42"/>
    </row>
    <row r="157" spans="10:39" x14ac:dyDescent="0.15"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2"/>
      <c r="AF157" s="42"/>
      <c r="AG157" s="42"/>
      <c r="AH157" s="42"/>
      <c r="AI157" s="42"/>
      <c r="AJ157" s="42"/>
      <c r="AK157" s="42"/>
      <c r="AL157" s="42"/>
      <c r="AM157" s="42"/>
    </row>
    <row r="158" spans="10:39" x14ac:dyDescent="0.15"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2"/>
      <c r="AF158" s="42"/>
      <c r="AG158" s="42"/>
      <c r="AH158" s="42"/>
      <c r="AI158" s="42"/>
      <c r="AJ158" s="42"/>
      <c r="AK158" s="42"/>
      <c r="AL158" s="42"/>
      <c r="AM158" s="42"/>
    </row>
    <row r="159" spans="10:39" x14ac:dyDescent="0.15"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2"/>
      <c r="AF159" s="42"/>
      <c r="AG159" s="42"/>
      <c r="AH159" s="42"/>
      <c r="AI159" s="42"/>
      <c r="AJ159" s="42"/>
      <c r="AK159" s="42"/>
      <c r="AL159" s="42"/>
      <c r="AM159" s="42"/>
    </row>
    <row r="160" spans="10:39" x14ac:dyDescent="0.15"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2"/>
      <c r="AF160" s="42"/>
      <c r="AG160" s="42"/>
      <c r="AH160" s="42"/>
      <c r="AI160" s="42"/>
      <c r="AJ160" s="42"/>
      <c r="AK160" s="42"/>
      <c r="AL160" s="42"/>
      <c r="AM160" s="42"/>
    </row>
    <row r="161" spans="10:39" x14ac:dyDescent="0.15"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2"/>
      <c r="AF161" s="42"/>
      <c r="AG161" s="42"/>
      <c r="AH161" s="42"/>
      <c r="AI161" s="42"/>
      <c r="AJ161" s="42"/>
      <c r="AK161" s="42"/>
      <c r="AL161" s="42"/>
      <c r="AM161" s="42"/>
    </row>
    <row r="162" spans="10:39" x14ac:dyDescent="0.15"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2"/>
      <c r="AF162" s="42"/>
      <c r="AG162" s="42"/>
      <c r="AH162" s="42"/>
      <c r="AI162" s="42"/>
      <c r="AJ162" s="42"/>
      <c r="AK162" s="42"/>
      <c r="AL162" s="42"/>
      <c r="AM162" s="42"/>
    </row>
    <row r="163" spans="10:39" x14ac:dyDescent="0.15"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2"/>
      <c r="AF163" s="42"/>
      <c r="AG163" s="42"/>
      <c r="AH163" s="42"/>
      <c r="AI163" s="42"/>
      <c r="AJ163" s="42"/>
      <c r="AK163" s="42"/>
      <c r="AL163" s="42"/>
      <c r="AM163" s="42"/>
    </row>
    <row r="164" spans="10:39" x14ac:dyDescent="0.15"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2"/>
      <c r="AF164" s="42"/>
      <c r="AG164" s="42"/>
      <c r="AH164" s="42"/>
      <c r="AI164" s="42"/>
      <c r="AJ164" s="42"/>
      <c r="AK164" s="42"/>
      <c r="AL164" s="42"/>
      <c r="AM164" s="42"/>
    </row>
    <row r="165" spans="10:39" x14ac:dyDescent="0.15"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2"/>
      <c r="AF165" s="42"/>
      <c r="AG165" s="42"/>
      <c r="AH165" s="42"/>
      <c r="AI165" s="42"/>
      <c r="AJ165" s="42"/>
      <c r="AK165" s="42"/>
      <c r="AL165" s="42"/>
      <c r="AM165" s="42"/>
    </row>
    <row r="166" spans="10:39" x14ac:dyDescent="0.15"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2"/>
      <c r="AF166" s="42"/>
      <c r="AG166" s="42"/>
      <c r="AH166" s="42"/>
      <c r="AI166" s="42"/>
      <c r="AJ166" s="42"/>
      <c r="AK166" s="42"/>
      <c r="AL166" s="42"/>
      <c r="AM166" s="42"/>
    </row>
    <row r="167" spans="10:39" x14ac:dyDescent="0.15"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2"/>
      <c r="AF167" s="42"/>
      <c r="AG167" s="42"/>
      <c r="AH167" s="42"/>
      <c r="AI167" s="42"/>
      <c r="AJ167" s="42"/>
      <c r="AK167" s="42"/>
      <c r="AL167" s="42"/>
      <c r="AM167" s="42"/>
    </row>
    <row r="168" spans="10:39" x14ac:dyDescent="0.15"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2"/>
      <c r="AF168" s="42"/>
      <c r="AG168" s="42"/>
      <c r="AH168" s="42"/>
      <c r="AI168" s="42"/>
      <c r="AJ168" s="42"/>
      <c r="AK168" s="42"/>
      <c r="AL168" s="42"/>
      <c r="AM168" s="42"/>
    </row>
    <row r="169" spans="10:39" x14ac:dyDescent="0.15"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2"/>
      <c r="AF169" s="42"/>
      <c r="AG169" s="42"/>
      <c r="AH169" s="42"/>
      <c r="AI169" s="42"/>
      <c r="AJ169" s="42"/>
      <c r="AK169" s="42"/>
      <c r="AL169" s="42"/>
      <c r="AM169" s="42"/>
    </row>
    <row r="170" spans="10:39" x14ac:dyDescent="0.15"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2"/>
      <c r="AF170" s="42"/>
      <c r="AG170" s="42"/>
      <c r="AH170" s="42"/>
      <c r="AI170" s="42"/>
      <c r="AJ170" s="42"/>
      <c r="AK170" s="42"/>
      <c r="AL170" s="42"/>
      <c r="AM170" s="42"/>
    </row>
    <row r="171" spans="10:39" x14ac:dyDescent="0.15"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2"/>
      <c r="AF171" s="42"/>
      <c r="AG171" s="42"/>
      <c r="AH171" s="42"/>
      <c r="AI171" s="42"/>
      <c r="AJ171" s="42"/>
      <c r="AK171" s="42"/>
      <c r="AL171" s="42"/>
      <c r="AM171" s="42"/>
    </row>
    <row r="172" spans="10:39" x14ac:dyDescent="0.15"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2"/>
      <c r="AF172" s="42"/>
      <c r="AG172" s="42"/>
      <c r="AH172" s="42"/>
      <c r="AI172" s="42"/>
      <c r="AJ172" s="42"/>
      <c r="AK172" s="42"/>
      <c r="AL172" s="42"/>
      <c r="AM172" s="42"/>
    </row>
    <row r="173" spans="10:39" x14ac:dyDescent="0.15"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2"/>
      <c r="AF173" s="42"/>
      <c r="AG173" s="42"/>
      <c r="AH173" s="42"/>
      <c r="AI173" s="42"/>
      <c r="AJ173" s="42"/>
      <c r="AK173" s="42"/>
      <c r="AL173" s="42"/>
      <c r="AM173" s="42"/>
    </row>
    <row r="174" spans="10:39" x14ac:dyDescent="0.15"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2"/>
      <c r="AF174" s="42"/>
      <c r="AG174" s="42"/>
      <c r="AH174" s="42"/>
      <c r="AI174" s="42"/>
      <c r="AJ174" s="42"/>
      <c r="AK174" s="42"/>
      <c r="AL174" s="42"/>
      <c r="AM174" s="42"/>
    </row>
    <row r="175" spans="10:39" x14ac:dyDescent="0.15"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2"/>
      <c r="AF175" s="42"/>
      <c r="AG175" s="42"/>
      <c r="AH175" s="42"/>
      <c r="AI175" s="42"/>
      <c r="AJ175" s="42"/>
      <c r="AK175" s="42"/>
      <c r="AL175" s="42"/>
      <c r="AM175" s="42"/>
    </row>
    <row r="176" spans="10:39" x14ac:dyDescent="0.15"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2"/>
      <c r="AF176" s="42"/>
      <c r="AG176" s="42"/>
      <c r="AH176" s="42"/>
      <c r="AI176" s="42"/>
      <c r="AJ176" s="42"/>
      <c r="AK176" s="42"/>
      <c r="AL176" s="42"/>
      <c r="AM176" s="42"/>
    </row>
    <row r="177" spans="10:39" x14ac:dyDescent="0.15"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2"/>
      <c r="AF177" s="42"/>
      <c r="AG177" s="42"/>
      <c r="AH177" s="42"/>
      <c r="AI177" s="42"/>
      <c r="AJ177" s="42"/>
      <c r="AK177" s="42"/>
      <c r="AL177" s="42"/>
      <c r="AM177" s="42"/>
    </row>
    <row r="178" spans="10:39" x14ac:dyDescent="0.15"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2"/>
      <c r="AF178" s="42"/>
      <c r="AG178" s="42"/>
      <c r="AH178" s="42"/>
      <c r="AI178" s="42"/>
      <c r="AJ178" s="42"/>
      <c r="AK178" s="42"/>
      <c r="AL178" s="42"/>
      <c r="AM178" s="42"/>
    </row>
    <row r="179" spans="10:39" x14ac:dyDescent="0.15"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2"/>
      <c r="AF179" s="42"/>
      <c r="AG179" s="42"/>
      <c r="AH179" s="42"/>
      <c r="AI179" s="42"/>
      <c r="AJ179" s="42"/>
      <c r="AK179" s="42"/>
      <c r="AL179" s="42"/>
      <c r="AM179" s="42"/>
    </row>
    <row r="180" spans="10:39" x14ac:dyDescent="0.15"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2"/>
      <c r="AF180" s="42"/>
      <c r="AG180" s="42"/>
      <c r="AH180" s="42"/>
      <c r="AI180" s="42"/>
      <c r="AJ180" s="42"/>
      <c r="AK180" s="42"/>
      <c r="AL180" s="42"/>
      <c r="AM180" s="42"/>
    </row>
    <row r="181" spans="10:39" x14ac:dyDescent="0.15"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2"/>
      <c r="AF181" s="42"/>
      <c r="AG181" s="42"/>
      <c r="AH181" s="42"/>
      <c r="AI181" s="42"/>
      <c r="AJ181" s="42"/>
      <c r="AK181" s="42"/>
      <c r="AL181" s="42"/>
      <c r="AM181" s="42"/>
    </row>
    <row r="182" spans="10:39" x14ac:dyDescent="0.15"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2"/>
      <c r="AF182" s="42"/>
      <c r="AG182" s="42"/>
      <c r="AH182" s="42"/>
      <c r="AI182" s="42"/>
      <c r="AJ182" s="42"/>
      <c r="AK182" s="42"/>
      <c r="AL182" s="42"/>
      <c r="AM182" s="42"/>
    </row>
    <row r="183" spans="10:39" x14ac:dyDescent="0.15"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2"/>
      <c r="AF183" s="42"/>
      <c r="AG183" s="42"/>
      <c r="AH183" s="42"/>
      <c r="AI183" s="42"/>
      <c r="AJ183" s="42"/>
      <c r="AK183" s="42"/>
      <c r="AL183" s="42"/>
      <c r="AM183" s="42"/>
    </row>
    <row r="184" spans="10:39" x14ac:dyDescent="0.15"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2"/>
      <c r="AF184" s="42"/>
      <c r="AG184" s="42"/>
      <c r="AH184" s="42"/>
      <c r="AI184" s="42"/>
      <c r="AJ184" s="42"/>
      <c r="AK184" s="42"/>
      <c r="AL184" s="42"/>
      <c r="AM184" s="42"/>
    </row>
    <row r="185" spans="10:39" x14ac:dyDescent="0.15"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2"/>
      <c r="AF185" s="42"/>
      <c r="AG185" s="42"/>
      <c r="AH185" s="42"/>
      <c r="AI185" s="42"/>
      <c r="AJ185" s="42"/>
      <c r="AK185" s="42"/>
      <c r="AL185" s="42"/>
      <c r="AM185" s="42"/>
    </row>
    <row r="186" spans="10:39" x14ac:dyDescent="0.15"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2"/>
      <c r="AF186" s="42"/>
      <c r="AG186" s="42"/>
      <c r="AH186" s="42"/>
      <c r="AI186" s="42"/>
      <c r="AJ186" s="42"/>
      <c r="AK186" s="42"/>
      <c r="AL186" s="42"/>
      <c r="AM186" s="42"/>
    </row>
    <row r="187" spans="10:39" x14ac:dyDescent="0.15"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2"/>
      <c r="AF187" s="42"/>
      <c r="AG187" s="42"/>
      <c r="AH187" s="42"/>
      <c r="AI187" s="42"/>
      <c r="AJ187" s="42"/>
      <c r="AK187" s="42"/>
      <c r="AL187" s="42"/>
      <c r="AM187" s="42"/>
    </row>
    <row r="188" spans="10:39" x14ac:dyDescent="0.15"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2"/>
      <c r="AF188" s="42"/>
      <c r="AG188" s="42"/>
      <c r="AH188" s="42"/>
      <c r="AI188" s="42"/>
      <c r="AJ188" s="42"/>
      <c r="AK188" s="42"/>
      <c r="AL188" s="42"/>
      <c r="AM188" s="42"/>
    </row>
    <row r="189" spans="10:39" x14ac:dyDescent="0.15"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2"/>
      <c r="AF189" s="42"/>
      <c r="AG189" s="42"/>
      <c r="AH189" s="42"/>
      <c r="AI189" s="42"/>
      <c r="AJ189" s="42"/>
      <c r="AK189" s="42"/>
      <c r="AL189" s="42"/>
      <c r="AM189" s="42"/>
    </row>
    <row r="190" spans="10:39" x14ac:dyDescent="0.15"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2"/>
      <c r="AF190" s="42"/>
      <c r="AG190" s="42"/>
      <c r="AH190" s="42"/>
      <c r="AI190" s="42"/>
      <c r="AJ190" s="42"/>
      <c r="AK190" s="42"/>
      <c r="AL190" s="42"/>
      <c r="AM190" s="42"/>
    </row>
    <row r="191" spans="10:39" x14ac:dyDescent="0.15"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2"/>
      <c r="AF191" s="42"/>
      <c r="AG191" s="42"/>
      <c r="AH191" s="42"/>
      <c r="AI191" s="42"/>
      <c r="AJ191" s="42"/>
      <c r="AK191" s="42"/>
      <c r="AL191" s="42"/>
      <c r="AM191" s="42"/>
    </row>
    <row r="192" spans="10:39" x14ac:dyDescent="0.15"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2"/>
      <c r="AF192" s="42"/>
      <c r="AG192" s="42"/>
      <c r="AH192" s="42"/>
      <c r="AI192" s="42"/>
      <c r="AJ192" s="42"/>
      <c r="AK192" s="42"/>
      <c r="AL192" s="42"/>
      <c r="AM192" s="42"/>
    </row>
    <row r="193" spans="10:39" x14ac:dyDescent="0.15"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2"/>
      <c r="AF193" s="42"/>
      <c r="AG193" s="42"/>
      <c r="AH193" s="42"/>
      <c r="AI193" s="42"/>
      <c r="AJ193" s="42"/>
      <c r="AK193" s="42"/>
      <c r="AL193" s="42"/>
      <c r="AM193" s="42"/>
    </row>
    <row r="194" spans="10:39" x14ac:dyDescent="0.15"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2"/>
      <c r="AF194" s="42"/>
      <c r="AG194" s="42"/>
      <c r="AH194" s="42"/>
      <c r="AI194" s="42"/>
      <c r="AJ194" s="42"/>
      <c r="AK194" s="42"/>
      <c r="AL194" s="42"/>
      <c r="AM194" s="42"/>
    </row>
    <row r="195" spans="10:39" x14ac:dyDescent="0.15"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2"/>
      <c r="AF195" s="42"/>
      <c r="AG195" s="42"/>
      <c r="AH195" s="42"/>
      <c r="AI195" s="42"/>
      <c r="AJ195" s="42"/>
      <c r="AK195" s="42"/>
      <c r="AL195" s="42"/>
      <c r="AM195" s="42"/>
    </row>
    <row r="196" spans="10:39" x14ac:dyDescent="0.15"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2"/>
      <c r="AF196" s="42"/>
      <c r="AG196" s="42"/>
      <c r="AH196" s="42"/>
      <c r="AI196" s="42"/>
      <c r="AJ196" s="42"/>
      <c r="AK196" s="42"/>
      <c r="AL196" s="42"/>
      <c r="AM196" s="42"/>
    </row>
    <row r="197" spans="10:39" x14ac:dyDescent="0.15"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2"/>
      <c r="AF197" s="42"/>
      <c r="AG197" s="42"/>
      <c r="AH197" s="42"/>
      <c r="AI197" s="42"/>
      <c r="AJ197" s="42"/>
      <c r="AK197" s="42"/>
      <c r="AL197" s="42"/>
      <c r="AM197" s="42"/>
    </row>
    <row r="198" spans="10:39" x14ac:dyDescent="0.15"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2"/>
      <c r="AF198" s="42"/>
      <c r="AG198" s="42"/>
      <c r="AH198" s="42"/>
      <c r="AI198" s="42"/>
      <c r="AJ198" s="42"/>
      <c r="AK198" s="42"/>
      <c r="AL198" s="42"/>
      <c r="AM198" s="42"/>
    </row>
    <row r="199" spans="10:39" x14ac:dyDescent="0.15"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2"/>
      <c r="AF199" s="42"/>
      <c r="AG199" s="42"/>
      <c r="AH199" s="42"/>
      <c r="AI199" s="42"/>
      <c r="AJ199" s="42"/>
      <c r="AK199" s="42"/>
      <c r="AL199" s="42"/>
      <c r="AM199" s="42"/>
    </row>
    <row r="200" spans="10:39" x14ac:dyDescent="0.15"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2"/>
      <c r="AF200" s="42"/>
      <c r="AG200" s="42"/>
      <c r="AH200" s="42"/>
      <c r="AI200" s="42"/>
      <c r="AJ200" s="42"/>
      <c r="AK200" s="42"/>
      <c r="AL200" s="42"/>
      <c r="AM200" s="42"/>
    </row>
    <row r="201" spans="10:39" x14ac:dyDescent="0.15"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2"/>
      <c r="AF201" s="42"/>
      <c r="AG201" s="42"/>
      <c r="AH201" s="42"/>
      <c r="AI201" s="42"/>
      <c r="AJ201" s="42"/>
      <c r="AK201" s="42"/>
      <c r="AL201" s="42"/>
      <c r="AM201" s="42"/>
    </row>
    <row r="202" spans="10:39" x14ac:dyDescent="0.15"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2"/>
      <c r="AF202" s="42"/>
      <c r="AG202" s="42"/>
      <c r="AH202" s="42"/>
      <c r="AI202" s="42"/>
      <c r="AJ202" s="42"/>
      <c r="AK202" s="42"/>
      <c r="AL202" s="42"/>
      <c r="AM202" s="42"/>
    </row>
    <row r="203" spans="10:39" x14ac:dyDescent="0.15"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2"/>
      <c r="AF203" s="42"/>
      <c r="AG203" s="42"/>
      <c r="AH203" s="42"/>
      <c r="AI203" s="42"/>
      <c r="AJ203" s="42"/>
      <c r="AK203" s="42"/>
      <c r="AL203" s="42"/>
      <c r="AM203" s="42"/>
    </row>
    <row r="204" spans="10:39" x14ac:dyDescent="0.15"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2"/>
      <c r="AF204" s="42"/>
      <c r="AG204" s="42"/>
      <c r="AH204" s="42"/>
      <c r="AI204" s="42"/>
      <c r="AJ204" s="42"/>
      <c r="AK204" s="42"/>
      <c r="AL204" s="42"/>
      <c r="AM204" s="42"/>
    </row>
    <row r="205" spans="10:39" x14ac:dyDescent="0.15"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2"/>
      <c r="AF205" s="42"/>
      <c r="AG205" s="42"/>
      <c r="AH205" s="42"/>
      <c r="AI205" s="42"/>
      <c r="AJ205" s="42"/>
      <c r="AK205" s="42"/>
      <c r="AL205" s="42"/>
      <c r="AM205" s="42"/>
    </row>
    <row r="206" spans="10:39" x14ac:dyDescent="0.15"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2"/>
      <c r="AF206" s="42"/>
      <c r="AG206" s="42"/>
      <c r="AH206" s="42"/>
      <c r="AI206" s="42"/>
      <c r="AJ206" s="42"/>
      <c r="AK206" s="42"/>
      <c r="AL206" s="42"/>
      <c r="AM206" s="42"/>
    </row>
    <row r="207" spans="10:39" x14ac:dyDescent="0.15"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2"/>
      <c r="AF207" s="42"/>
      <c r="AG207" s="42"/>
      <c r="AH207" s="42"/>
      <c r="AI207" s="42"/>
      <c r="AJ207" s="42"/>
      <c r="AK207" s="42"/>
      <c r="AL207" s="42"/>
      <c r="AM207" s="42"/>
    </row>
    <row r="208" spans="10:39" x14ac:dyDescent="0.15"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2"/>
      <c r="AF208" s="42"/>
      <c r="AG208" s="42"/>
      <c r="AH208" s="42"/>
      <c r="AI208" s="42"/>
      <c r="AJ208" s="42"/>
      <c r="AK208" s="42"/>
      <c r="AL208" s="42"/>
      <c r="AM208" s="42"/>
    </row>
    <row r="209" spans="10:39" x14ac:dyDescent="0.15"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2"/>
      <c r="AF209" s="42"/>
      <c r="AG209" s="42"/>
      <c r="AH209" s="42"/>
      <c r="AI209" s="42"/>
      <c r="AJ209" s="42"/>
      <c r="AK209" s="42"/>
      <c r="AL209" s="42"/>
      <c r="AM209" s="42"/>
    </row>
    <row r="210" spans="10:39" x14ac:dyDescent="0.15"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2"/>
      <c r="AF210" s="42"/>
      <c r="AG210" s="42"/>
      <c r="AH210" s="42"/>
      <c r="AI210" s="42"/>
      <c r="AJ210" s="42"/>
      <c r="AK210" s="42"/>
      <c r="AL210" s="42"/>
      <c r="AM210" s="42"/>
    </row>
    <row r="211" spans="10:39" x14ac:dyDescent="0.15"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2"/>
      <c r="AF211" s="42"/>
      <c r="AG211" s="42"/>
      <c r="AH211" s="42"/>
      <c r="AI211" s="42"/>
      <c r="AJ211" s="42"/>
      <c r="AK211" s="42"/>
      <c r="AL211" s="42"/>
      <c r="AM211" s="42"/>
    </row>
    <row r="212" spans="10:39" x14ac:dyDescent="0.15"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2"/>
      <c r="AF212" s="42"/>
      <c r="AG212" s="42"/>
      <c r="AH212" s="42"/>
      <c r="AI212" s="42"/>
      <c r="AJ212" s="42"/>
      <c r="AK212" s="42"/>
      <c r="AL212" s="42"/>
      <c r="AM212" s="42"/>
    </row>
    <row r="213" spans="10:39" x14ac:dyDescent="0.15"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2"/>
      <c r="AF213" s="42"/>
      <c r="AG213" s="42"/>
      <c r="AH213" s="42"/>
      <c r="AI213" s="42"/>
      <c r="AJ213" s="42"/>
      <c r="AK213" s="42"/>
      <c r="AL213" s="42"/>
      <c r="AM213" s="42"/>
    </row>
    <row r="214" spans="10:39" x14ac:dyDescent="0.15"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2"/>
      <c r="AF214" s="42"/>
      <c r="AG214" s="42"/>
      <c r="AH214" s="42"/>
      <c r="AI214" s="42"/>
      <c r="AJ214" s="42"/>
      <c r="AK214" s="42"/>
      <c r="AL214" s="42"/>
      <c r="AM214" s="42"/>
    </row>
    <row r="215" spans="10:39" x14ac:dyDescent="0.15"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2"/>
      <c r="AF215" s="42"/>
      <c r="AG215" s="42"/>
      <c r="AH215" s="42"/>
      <c r="AI215" s="42"/>
      <c r="AJ215" s="42"/>
      <c r="AK215" s="42"/>
      <c r="AL215" s="42"/>
      <c r="AM215" s="42"/>
    </row>
    <row r="216" spans="10:39" x14ac:dyDescent="0.15"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2"/>
      <c r="AF216" s="42"/>
      <c r="AG216" s="42"/>
      <c r="AH216" s="42"/>
      <c r="AI216" s="42"/>
      <c r="AJ216" s="42"/>
      <c r="AK216" s="42"/>
      <c r="AL216" s="42"/>
      <c r="AM216" s="42"/>
    </row>
    <row r="217" spans="10:39" x14ac:dyDescent="0.15"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2"/>
      <c r="AF217" s="42"/>
      <c r="AG217" s="42"/>
      <c r="AH217" s="42"/>
      <c r="AI217" s="42"/>
      <c r="AJ217" s="42"/>
      <c r="AK217" s="42"/>
      <c r="AL217" s="42"/>
      <c r="AM217" s="42"/>
    </row>
    <row r="218" spans="10:39" x14ac:dyDescent="0.15"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2"/>
      <c r="AF218" s="42"/>
      <c r="AG218" s="42"/>
      <c r="AH218" s="42"/>
      <c r="AI218" s="42"/>
      <c r="AJ218" s="42"/>
      <c r="AK218" s="42"/>
      <c r="AL218" s="42"/>
      <c r="AM218" s="42"/>
    </row>
    <row r="219" spans="10:39" x14ac:dyDescent="0.15"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2"/>
      <c r="AF219" s="42"/>
      <c r="AG219" s="42"/>
      <c r="AH219" s="42"/>
      <c r="AI219" s="42"/>
      <c r="AJ219" s="42"/>
      <c r="AK219" s="42"/>
      <c r="AL219" s="42"/>
      <c r="AM219" s="42"/>
    </row>
    <row r="220" spans="10:39" x14ac:dyDescent="0.15"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2"/>
      <c r="AF220" s="42"/>
      <c r="AG220" s="42"/>
      <c r="AH220" s="42"/>
      <c r="AI220" s="42"/>
      <c r="AJ220" s="42"/>
      <c r="AK220" s="42"/>
      <c r="AL220" s="42"/>
      <c r="AM220" s="42"/>
    </row>
    <row r="221" spans="10:39" x14ac:dyDescent="0.15"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2"/>
      <c r="AF221" s="42"/>
      <c r="AG221" s="42"/>
      <c r="AH221" s="42"/>
      <c r="AI221" s="42"/>
      <c r="AJ221" s="42"/>
      <c r="AK221" s="42"/>
      <c r="AL221" s="42"/>
      <c r="AM221" s="42"/>
    </row>
    <row r="222" spans="10:39" x14ac:dyDescent="0.15"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2"/>
      <c r="AF222" s="42"/>
      <c r="AG222" s="42"/>
      <c r="AH222" s="42"/>
      <c r="AI222" s="42"/>
      <c r="AJ222" s="42"/>
      <c r="AK222" s="42"/>
      <c r="AL222" s="42"/>
      <c r="AM222" s="42"/>
    </row>
    <row r="223" spans="10:39" x14ac:dyDescent="0.15"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2"/>
      <c r="AF223" s="42"/>
      <c r="AG223" s="42"/>
      <c r="AH223" s="42"/>
      <c r="AI223" s="42"/>
      <c r="AJ223" s="42"/>
      <c r="AK223" s="42"/>
      <c r="AL223" s="42"/>
      <c r="AM223" s="42"/>
    </row>
    <row r="224" spans="10:39" x14ac:dyDescent="0.15"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2"/>
      <c r="AF224" s="42"/>
      <c r="AG224" s="42"/>
      <c r="AH224" s="42"/>
      <c r="AI224" s="42"/>
      <c r="AJ224" s="42"/>
      <c r="AK224" s="42"/>
      <c r="AL224" s="42"/>
      <c r="AM224" s="42"/>
    </row>
    <row r="225" spans="10:39" x14ac:dyDescent="0.15"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2"/>
      <c r="AF225" s="42"/>
      <c r="AG225" s="42"/>
      <c r="AH225" s="42"/>
      <c r="AI225" s="42"/>
      <c r="AJ225" s="42"/>
      <c r="AK225" s="42"/>
      <c r="AL225" s="42"/>
      <c r="AM225" s="42"/>
    </row>
    <row r="226" spans="10:39" x14ac:dyDescent="0.15"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2"/>
      <c r="AF226" s="42"/>
      <c r="AG226" s="42"/>
      <c r="AH226" s="42"/>
      <c r="AI226" s="42"/>
      <c r="AJ226" s="42"/>
      <c r="AK226" s="42"/>
      <c r="AL226" s="42"/>
      <c r="AM226" s="42"/>
    </row>
    <row r="227" spans="10:39" x14ac:dyDescent="0.15"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2"/>
      <c r="AF227" s="42"/>
      <c r="AG227" s="42"/>
      <c r="AH227" s="42"/>
      <c r="AI227" s="42"/>
      <c r="AJ227" s="42"/>
      <c r="AK227" s="42"/>
      <c r="AL227" s="42"/>
      <c r="AM227" s="42"/>
    </row>
    <row r="228" spans="10:39" x14ac:dyDescent="0.15"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2"/>
      <c r="AF228" s="42"/>
      <c r="AG228" s="42"/>
      <c r="AH228" s="42"/>
      <c r="AI228" s="42"/>
      <c r="AJ228" s="42"/>
      <c r="AK228" s="42"/>
      <c r="AL228" s="42"/>
      <c r="AM228" s="42"/>
    </row>
    <row r="229" spans="10:39" x14ac:dyDescent="0.15"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2"/>
      <c r="AF229" s="42"/>
      <c r="AG229" s="42"/>
      <c r="AH229" s="42"/>
      <c r="AI229" s="42"/>
      <c r="AJ229" s="42"/>
      <c r="AK229" s="42"/>
      <c r="AL229" s="42"/>
      <c r="AM229" s="42"/>
    </row>
    <row r="230" spans="10:39" x14ac:dyDescent="0.15"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2"/>
      <c r="AF230" s="42"/>
      <c r="AG230" s="42"/>
      <c r="AH230" s="42"/>
      <c r="AI230" s="42"/>
      <c r="AJ230" s="42"/>
      <c r="AK230" s="42"/>
      <c r="AL230" s="42"/>
      <c r="AM230" s="42"/>
    </row>
    <row r="231" spans="10:39" x14ac:dyDescent="0.15"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2"/>
      <c r="AF231" s="42"/>
      <c r="AG231" s="42"/>
      <c r="AH231" s="42"/>
      <c r="AI231" s="42"/>
      <c r="AJ231" s="42"/>
      <c r="AK231" s="42"/>
      <c r="AL231" s="42"/>
      <c r="AM231" s="42"/>
    </row>
    <row r="232" spans="10:39" x14ac:dyDescent="0.15"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2"/>
      <c r="AF232" s="42"/>
      <c r="AG232" s="42"/>
      <c r="AH232" s="42"/>
      <c r="AI232" s="42"/>
      <c r="AJ232" s="42"/>
      <c r="AK232" s="42"/>
      <c r="AL232" s="42"/>
      <c r="AM232" s="42"/>
    </row>
    <row r="233" spans="10:39" x14ac:dyDescent="0.15"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2"/>
      <c r="AF233" s="42"/>
      <c r="AG233" s="42"/>
      <c r="AH233" s="42"/>
      <c r="AI233" s="42"/>
      <c r="AJ233" s="42"/>
      <c r="AK233" s="42"/>
      <c r="AL233" s="42"/>
      <c r="AM233" s="42"/>
    </row>
    <row r="234" spans="10:39" x14ac:dyDescent="0.15"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2"/>
      <c r="AF234" s="42"/>
      <c r="AG234" s="42"/>
      <c r="AH234" s="42"/>
      <c r="AI234" s="42"/>
      <c r="AJ234" s="42"/>
      <c r="AK234" s="42"/>
      <c r="AL234" s="42"/>
      <c r="AM234" s="42"/>
    </row>
    <row r="235" spans="10:39" x14ac:dyDescent="0.15"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2"/>
      <c r="AF235" s="42"/>
      <c r="AG235" s="42"/>
      <c r="AH235" s="42"/>
      <c r="AI235" s="42"/>
      <c r="AJ235" s="42"/>
      <c r="AK235" s="42"/>
      <c r="AL235" s="42"/>
      <c r="AM235" s="42"/>
    </row>
    <row r="236" spans="10:39" x14ac:dyDescent="0.15"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2"/>
      <c r="AF236" s="42"/>
      <c r="AG236" s="42"/>
      <c r="AH236" s="42"/>
      <c r="AI236" s="42"/>
      <c r="AJ236" s="42"/>
      <c r="AK236" s="42"/>
      <c r="AL236" s="42"/>
      <c r="AM236" s="42"/>
    </row>
    <row r="237" spans="10:39" x14ac:dyDescent="0.15"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2"/>
      <c r="AF237" s="42"/>
      <c r="AG237" s="42"/>
      <c r="AH237" s="42"/>
      <c r="AI237" s="42"/>
      <c r="AJ237" s="42"/>
      <c r="AK237" s="42"/>
      <c r="AL237" s="42"/>
      <c r="AM237" s="42"/>
    </row>
    <row r="238" spans="10:39" x14ac:dyDescent="0.15"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2"/>
      <c r="AF238" s="42"/>
      <c r="AG238" s="42"/>
      <c r="AH238" s="42"/>
      <c r="AI238" s="42"/>
      <c r="AJ238" s="42"/>
      <c r="AK238" s="42"/>
      <c r="AL238" s="42"/>
      <c r="AM238" s="42"/>
    </row>
    <row r="239" spans="10:39" x14ac:dyDescent="0.15"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2"/>
      <c r="AF239" s="42"/>
      <c r="AG239" s="42"/>
      <c r="AH239" s="42"/>
      <c r="AI239" s="42"/>
      <c r="AJ239" s="42"/>
      <c r="AK239" s="42"/>
      <c r="AL239" s="42"/>
      <c r="AM239" s="42"/>
    </row>
    <row r="240" spans="10:39" x14ac:dyDescent="0.15"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2"/>
      <c r="AF240" s="42"/>
      <c r="AG240" s="42"/>
      <c r="AH240" s="42"/>
      <c r="AI240" s="42"/>
      <c r="AJ240" s="42"/>
      <c r="AK240" s="42"/>
      <c r="AL240" s="42"/>
      <c r="AM240" s="42"/>
    </row>
    <row r="241" spans="10:39" x14ac:dyDescent="0.15"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2"/>
      <c r="AF241" s="42"/>
      <c r="AG241" s="42"/>
      <c r="AH241" s="42"/>
      <c r="AI241" s="42"/>
      <c r="AJ241" s="42"/>
      <c r="AK241" s="42"/>
      <c r="AL241" s="42"/>
      <c r="AM241" s="42"/>
    </row>
    <row r="242" spans="10:39" x14ac:dyDescent="0.15"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2"/>
      <c r="AF242" s="42"/>
      <c r="AG242" s="42"/>
      <c r="AH242" s="42"/>
      <c r="AI242" s="42"/>
      <c r="AJ242" s="42"/>
      <c r="AK242" s="42"/>
      <c r="AL242" s="42"/>
      <c r="AM242" s="42"/>
    </row>
    <row r="243" spans="10:39" x14ac:dyDescent="0.15"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2"/>
      <c r="AF243" s="42"/>
      <c r="AG243" s="42"/>
      <c r="AH243" s="42"/>
      <c r="AI243" s="42"/>
      <c r="AJ243" s="42"/>
      <c r="AK243" s="42"/>
      <c r="AL243" s="42"/>
      <c r="AM243" s="42"/>
    </row>
    <row r="244" spans="10:39" x14ac:dyDescent="0.15"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2"/>
      <c r="AF244" s="42"/>
      <c r="AG244" s="42"/>
      <c r="AH244" s="42"/>
      <c r="AI244" s="42"/>
      <c r="AJ244" s="42"/>
      <c r="AK244" s="42"/>
      <c r="AL244" s="42"/>
      <c r="AM244" s="42"/>
    </row>
    <row r="245" spans="10:39" x14ac:dyDescent="0.15"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2"/>
      <c r="AF245" s="42"/>
      <c r="AG245" s="42"/>
      <c r="AH245" s="42"/>
      <c r="AI245" s="42"/>
      <c r="AJ245" s="42"/>
      <c r="AK245" s="42"/>
      <c r="AL245" s="42"/>
      <c r="AM245" s="42"/>
    </row>
    <row r="246" spans="10:39" x14ac:dyDescent="0.15"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2"/>
      <c r="AF246" s="42"/>
      <c r="AG246" s="42"/>
      <c r="AH246" s="42"/>
      <c r="AI246" s="42"/>
      <c r="AJ246" s="42"/>
      <c r="AK246" s="42"/>
      <c r="AL246" s="42"/>
      <c r="AM246" s="42"/>
    </row>
    <row r="247" spans="10:39" x14ac:dyDescent="0.15"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2"/>
      <c r="AF247" s="42"/>
      <c r="AG247" s="42"/>
      <c r="AH247" s="42"/>
      <c r="AI247" s="42"/>
      <c r="AJ247" s="42"/>
      <c r="AK247" s="42"/>
      <c r="AL247" s="42"/>
      <c r="AM247" s="42"/>
    </row>
    <row r="248" spans="10:39" x14ac:dyDescent="0.15"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2"/>
      <c r="AF248" s="42"/>
      <c r="AG248" s="42"/>
      <c r="AH248" s="42"/>
      <c r="AI248" s="42"/>
      <c r="AJ248" s="42"/>
      <c r="AK248" s="42"/>
      <c r="AL248" s="42"/>
      <c r="AM248" s="42"/>
    </row>
    <row r="249" spans="10:39" x14ac:dyDescent="0.15"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2"/>
      <c r="AF249" s="42"/>
      <c r="AG249" s="42"/>
      <c r="AH249" s="42"/>
      <c r="AI249" s="42"/>
      <c r="AJ249" s="42"/>
      <c r="AK249" s="42"/>
      <c r="AL249" s="42"/>
      <c r="AM249" s="42"/>
    </row>
    <row r="250" spans="10:39" x14ac:dyDescent="0.15"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2"/>
      <c r="AF250" s="42"/>
      <c r="AG250" s="42"/>
      <c r="AH250" s="42"/>
      <c r="AI250" s="42"/>
      <c r="AJ250" s="42"/>
      <c r="AK250" s="42"/>
      <c r="AL250" s="42"/>
      <c r="AM250" s="42"/>
    </row>
    <row r="251" spans="10:39" x14ac:dyDescent="0.15"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2"/>
      <c r="AF251" s="42"/>
      <c r="AG251" s="42"/>
      <c r="AH251" s="42"/>
      <c r="AI251" s="42"/>
      <c r="AJ251" s="42"/>
      <c r="AK251" s="42"/>
      <c r="AL251" s="42"/>
      <c r="AM251" s="42"/>
    </row>
    <row r="252" spans="10:39" x14ac:dyDescent="0.15"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2"/>
      <c r="AF252" s="42"/>
      <c r="AG252" s="42"/>
      <c r="AH252" s="42"/>
      <c r="AI252" s="42"/>
      <c r="AJ252" s="42"/>
      <c r="AK252" s="42"/>
      <c r="AL252" s="42"/>
      <c r="AM252" s="42"/>
    </row>
    <row r="253" spans="10:39" x14ac:dyDescent="0.15"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2"/>
      <c r="AF253" s="42"/>
      <c r="AG253" s="42"/>
      <c r="AH253" s="42"/>
      <c r="AI253" s="42"/>
      <c r="AJ253" s="42"/>
      <c r="AK253" s="42"/>
      <c r="AL253" s="42"/>
      <c r="AM253" s="42"/>
    </row>
    <row r="254" spans="10:39" x14ac:dyDescent="0.15"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2"/>
      <c r="AF254" s="42"/>
      <c r="AG254" s="42"/>
      <c r="AH254" s="42"/>
      <c r="AI254" s="42"/>
      <c r="AJ254" s="42"/>
      <c r="AK254" s="42"/>
      <c r="AL254" s="42"/>
      <c r="AM254" s="42"/>
    </row>
    <row r="255" spans="10:39" x14ac:dyDescent="0.15"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2"/>
      <c r="AF255" s="42"/>
      <c r="AG255" s="42"/>
      <c r="AH255" s="42"/>
      <c r="AI255" s="42"/>
      <c r="AJ255" s="42"/>
      <c r="AK255" s="42"/>
      <c r="AL255" s="42"/>
      <c r="AM255" s="42"/>
    </row>
    <row r="256" spans="10:39" x14ac:dyDescent="0.15"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2"/>
      <c r="AF256" s="42"/>
      <c r="AG256" s="42"/>
      <c r="AH256" s="42"/>
      <c r="AI256" s="42"/>
      <c r="AJ256" s="42"/>
      <c r="AK256" s="42"/>
      <c r="AL256" s="42"/>
      <c r="AM256" s="42"/>
    </row>
    <row r="257" spans="10:39" x14ac:dyDescent="0.15"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2"/>
      <c r="AF257" s="42"/>
      <c r="AG257" s="42"/>
      <c r="AH257" s="42"/>
      <c r="AI257" s="42"/>
      <c r="AJ257" s="42"/>
      <c r="AK257" s="42"/>
      <c r="AL257" s="42"/>
      <c r="AM257" s="42"/>
    </row>
    <row r="258" spans="10:39" x14ac:dyDescent="0.15"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2"/>
      <c r="AF258" s="42"/>
      <c r="AG258" s="42"/>
      <c r="AH258" s="42"/>
      <c r="AI258" s="42"/>
      <c r="AJ258" s="42"/>
      <c r="AK258" s="42"/>
      <c r="AL258" s="42"/>
      <c r="AM258" s="42"/>
    </row>
    <row r="259" spans="10:39" x14ac:dyDescent="0.15"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2"/>
      <c r="AF259" s="42"/>
      <c r="AG259" s="42"/>
      <c r="AH259" s="42"/>
      <c r="AI259" s="42"/>
      <c r="AJ259" s="42"/>
      <c r="AK259" s="42"/>
      <c r="AL259" s="42"/>
      <c r="AM259" s="42"/>
    </row>
    <row r="260" spans="10:39" x14ac:dyDescent="0.15"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2"/>
      <c r="AF260" s="42"/>
      <c r="AG260" s="42"/>
      <c r="AH260" s="42"/>
      <c r="AI260" s="42"/>
      <c r="AJ260" s="42"/>
      <c r="AK260" s="42"/>
      <c r="AL260" s="42"/>
      <c r="AM260" s="42"/>
    </row>
    <row r="261" spans="10:39" x14ac:dyDescent="0.15"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2"/>
      <c r="AF261" s="42"/>
      <c r="AG261" s="42"/>
      <c r="AH261" s="42"/>
      <c r="AI261" s="42"/>
      <c r="AJ261" s="42"/>
      <c r="AK261" s="42"/>
      <c r="AL261" s="42"/>
      <c r="AM261" s="42"/>
    </row>
    <row r="262" spans="10:39" x14ac:dyDescent="0.15"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2"/>
      <c r="AF262" s="42"/>
      <c r="AG262" s="42"/>
      <c r="AH262" s="42"/>
      <c r="AI262" s="42"/>
      <c r="AJ262" s="42"/>
      <c r="AK262" s="42"/>
      <c r="AL262" s="42"/>
      <c r="AM262" s="42"/>
    </row>
    <row r="263" spans="10:39" x14ac:dyDescent="0.15"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2"/>
      <c r="AF263" s="42"/>
      <c r="AG263" s="42"/>
      <c r="AH263" s="42"/>
      <c r="AI263" s="42"/>
      <c r="AJ263" s="42"/>
      <c r="AK263" s="42"/>
      <c r="AL263" s="42"/>
      <c r="AM263" s="42"/>
    </row>
    <row r="264" spans="10:39" x14ac:dyDescent="0.15"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2"/>
      <c r="AF264" s="42"/>
      <c r="AG264" s="42"/>
      <c r="AH264" s="42"/>
      <c r="AI264" s="42"/>
      <c r="AJ264" s="42"/>
      <c r="AK264" s="42"/>
      <c r="AL264" s="42"/>
      <c r="AM264" s="42"/>
    </row>
    <row r="265" spans="10:39" x14ac:dyDescent="0.15"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2"/>
      <c r="AF265" s="42"/>
      <c r="AG265" s="42"/>
      <c r="AH265" s="42"/>
      <c r="AI265" s="42"/>
      <c r="AJ265" s="42"/>
      <c r="AK265" s="42"/>
      <c r="AL265" s="42"/>
      <c r="AM265" s="42"/>
    </row>
    <row r="266" spans="10:39" x14ac:dyDescent="0.15"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2"/>
      <c r="AF266" s="42"/>
      <c r="AG266" s="42"/>
      <c r="AH266" s="42"/>
      <c r="AI266" s="42"/>
      <c r="AJ266" s="42"/>
      <c r="AK266" s="42"/>
      <c r="AL266" s="42"/>
      <c r="AM266" s="42"/>
    </row>
    <row r="267" spans="10:39" x14ac:dyDescent="0.15"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2"/>
      <c r="AF267" s="42"/>
      <c r="AG267" s="42"/>
      <c r="AH267" s="42"/>
      <c r="AI267" s="42"/>
      <c r="AJ267" s="42"/>
      <c r="AK267" s="42"/>
      <c r="AL267" s="42"/>
      <c r="AM267" s="42"/>
    </row>
    <row r="268" spans="10:39" x14ac:dyDescent="0.15"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2"/>
      <c r="AF268" s="42"/>
      <c r="AG268" s="42"/>
      <c r="AH268" s="42"/>
      <c r="AI268" s="42"/>
      <c r="AJ268" s="42"/>
      <c r="AK268" s="42"/>
      <c r="AL268" s="42"/>
      <c r="AM268" s="42"/>
    </row>
    <row r="269" spans="10:39" x14ac:dyDescent="0.15"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2"/>
      <c r="AF269" s="42"/>
      <c r="AG269" s="42"/>
      <c r="AH269" s="42"/>
      <c r="AI269" s="42"/>
      <c r="AJ269" s="42"/>
      <c r="AK269" s="42"/>
      <c r="AL269" s="42"/>
      <c r="AM269" s="42"/>
    </row>
    <row r="270" spans="10:39" x14ac:dyDescent="0.15"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2"/>
      <c r="AF270" s="42"/>
      <c r="AG270" s="42"/>
      <c r="AH270" s="42"/>
      <c r="AI270" s="42"/>
      <c r="AJ270" s="42"/>
      <c r="AK270" s="42"/>
      <c r="AL270" s="42"/>
      <c r="AM270" s="42"/>
    </row>
    <row r="271" spans="10:39" x14ac:dyDescent="0.15"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2"/>
      <c r="AF271" s="42"/>
      <c r="AG271" s="42"/>
      <c r="AH271" s="42"/>
      <c r="AI271" s="42"/>
      <c r="AJ271" s="42"/>
      <c r="AK271" s="42"/>
      <c r="AL271" s="42"/>
      <c r="AM271" s="42"/>
    </row>
    <row r="272" spans="10:39" x14ac:dyDescent="0.15"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2"/>
      <c r="AF272" s="42"/>
      <c r="AG272" s="42"/>
      <c r="AH272" s="42"/>
      <c r="AI272" s="42"/>
      <c r="AJ272" s="42"/>
      <c r="AK272" s="42"/>
      <c r="AL272" s="42"/>
      <c r="AM272" s="42"/>
    </row>
    <row r="273" spans="10:39" x14ac:dyDescent="0.15"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2"/>
      <c r="AF273" s="42"/>
      <c r="AG273" s="42"/>
      <c r="AH273" s="42"/>
      <c r="AI273" s="42"/>
      <c r="AJ273" s="42"/>
      <c r="AK273" s="42"/>
      <c r="AL273" s="42"/>
      <c r="AM273" s="42"/>
    </row>
    <row r="274" spans="10:39" x14ac:dyDescent="0.15"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2"/>
      <c r="AF274" s="42"/>
      <c r="AG274" s="42"/>
      <c r="AH274" s="42"/>
      <c r="AI274" s="42"/>
      <c r="AJ274" s="42"/>
      <c r="AK274" s="42"/>
      <c r="AL274" s="42"/>
      <c r="AM274" s="42"/>
    </row>
    <row r="275" spans="10:39" x14ac:dyDescent="0.15"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2"/>
      <c r="AF275" s="42"/>
      <c r="AG275" s="42"/>
      <c r="AH275" s="42"/>
      <c r="AI275" s="42"/>
      <c r="AJ275" s="42"/>
      <c r="AK275" s="42"/>
      <c r="AL275" s="42"/>
      <c r="AM275" s="42"/>
    </row>
    <row r="276" spans="10:39" x14ac:dyDescent="0.15"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2"/>
      <c r="AF276" s="42"/>
      <c r="AG276" s="42"/>
      <c r="AH276" s="42"/>
      <c r="AI276" s="42"/>
      <c r="AJ276" s="42"/>
      <c r="AK276" s="42"/>
      <c r="AL276" s="42"/>
      <c r="AM276" s="42"/>
    </row>
    <row r="277" spans="10:39" x14ac:dyDescent="0.15"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2"/>
      <c r="AF277" s="42"/>
      <c r="AG277" s="42"/>
      <c r="AH277" s="42"/>
      <c r="AI277" s="42"/>
      <c r="AJ277" s="42"/>
      <c r="AK277" s="42"/>
      <c r="AL277" s="42"/>
      <c r="AM277" s="42"/>
    </row>
    <row r="278" spans="10:39" x14ac:dyDescent="0.15"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2"/>
      <c r="AF278" s="42"/>
      <c r="AG278" s="42"/>
      <c r="AH278" s="42"/>
      <c r="AI278" s="42"/>
      <c r="AJ278" s="42"/>
      <c r="AK278" s="42"/>
      <c r="AL278" s="42"/>
      <c r="AM278" s="42"/>
    </row>
    <row r="279" spans="10:39" x14ac:dyDescent="0.15"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2"/>
      <c r="AF279" s="42"/>
      <c r="AG279" s="42"/>
      <c r="AH279" s="42"/>
      <c r="AI279" s="42"/>
      <c r="AJ279" s="42"/>
      <c r="AK279" s="42"/>
      <c r="AL279" s="42"/>
      <c r="AM279" s="42"/>
    </row>
    <row r="280" spans="10:39" x14ac:dyDescent="0.15"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2"/>
      <c r="AF280" s="42"/>
      <c r="AG280" s="42"/>
      <c r="AH280" s="42"/>
      <c r="AI280" s="42"/>
      <c r="AJ280" s="42"/>
      <c r="AK280" s="42"/>
      <c r="AL280" s="42"/>
      <c r="AM280" s="42"/>
    </row>
    <row r="281" spans="10:39" x14ac:dyDescent="0.15"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2"/>
      <c r="AF281" s="42"/>
      <c r="AG281" s="42"/>
      <c r="AH281" s="42"/>
      <c r="AI281" s="42"/>
      <c r="AJ281" s="42"/>
      <c r="AK281" s="42"/>
      <c r="AL281" s="42"/>
      <c r="AM281" s="42"/>
    </row>
    <row r="282" spans="10:39" x14ac:dyDescent="0.15"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2"/>
      <c r="AF282" s="42"/>
      <c r="AG282" s="42"/>
      <c r="AH282" s="42"/>
      <c r="AI282" s="42"/>
      <c r="AJ282" s="42"/>
      <c r="AK282" s="42"/>
      <c r="AL282" s="42"/>
      <c r="AM282" s="42"/>
    </row>
    <row r="283" spans="10:39" x14ac:dyDescent="0.15"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2"/>
      <c r="AF283" s="42"/>
      <c r="AG283" s="42"/>
      <c r="AH283" s="42"/>
      <c r="AI283" s="42"/>
      <c r="AJ283" s="42"/>
      <c r="AK283" s="42"/>
      <c r="AL283" s="42"/>
      <c r="AM283" s="42"/>
    </row>
    <row r="284" spans="10:39" x14ac:dyDescent="0.15"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2"/>
      <c r="AF284" s="42"/>
      <c r="AG284" s="42"/>
      <c r="AH284" s="42"/>
      <c r="AI284" s="42"/>
      <c r="AJ284" s="42"/>
      <c r="AK284" s="42"/>
      <c r="AL284" s="42"/>
      <c r="AM284" s="42"/>
    </row>
    <row r="285" spans="10:39" x14ac:dyDescent="0.15"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2"/>
      <c r="AF285" s="42"/>
      <c r="AG285" s="42"/>
      <c r="AH285" s="42"/>
      <c r="AI285" s="42"/>
      <c r="AJ285" s="42"/>
      <c r="AK285" s="42"/>
      <c r="AL285" s="42"/>
      <c r="AM285" s="42"/>
    </row>
    <row r="286" spans="10:39" x14ac:dyDescent="0.15"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2"/>
      <c r="AF286" s="42"/>
      <c r="AG286" s="42"/>
      <c r="AH286" s="42"/>
      <c r="AI286" s="42"/>
      <c r="AJ286" s="42"/>
      <c r="AK286" s="42"/>
      <c r="AL286" s="42"/>
      <c r="AM286" s="42"/>
    </row>
    <row r="287" spans="10:39" x14ac:dyDescent="0.15"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2"/>
      <c r="AF287" s="42"/>
      <c r="AG287" s="42"/>
      <c r="AH287" s="42"/>
      <c r="AI287" s="42"/>
      <c r="AJ287" s="42"/>
      <c r="AK287" s="42"/>
      <c r="AL287" s="42"/>
      <c r="AM287" s="42"/>
    </row>
    <row r="288" spans="10:39" x14ac:dyDescent="0.15"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2"/>
      <c r="AF288" s="42"/>
      <c r="AG288" s="42"/>
      <c r="AH288" s="42"/>
      <c r="AI288" s="42"/>
      <c r="AJ288" s="42"/>
      <c r="AK288" s="42"/>
      <c r="AL288" s="42"/>
      <c r="AM288" s="42"/>
    </row>
    <row r="289" spans="10:39" x14ac:dyDescent="0.15"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2"/>
      <c r="AF289" s="42"/>
      <c r="AG289" s="42"/>
      <c r="AH289" s="42"/>
      <c r="AI289" s="42"/>
      <c r="AJ289" s="42"/>
      <c r="AK289" s="42"/>
      <c r="AL289" s="42"/>
      <c r="AM289" s="42"/>
    </row>
    <row r="290" spans="10:39" x14ac:dyDescent="0.15"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2"/>
      <c r="AF290" s="42"/>
      <c r="AG290" s="42"/>
      <c r="AH290" s="42"/>
      <c r="AI290" s="42"/>
      <c r="AJ290" s="42"/>
      <c r="AK290" s="42"/>
      <c r="AL290" s="42"/>
      <c r="AM290" s="42"/>
    </row>
    <row r="291" spans="10:39" x14ac:dyDescent="0.15"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2"/>
      <c r="AF291" s="42"/>
      <c r="AG291" s="42"/>
      <c r="AH291" s="42"/>
      <c r="AI291" s="42"/>
      <c r="AJ291" s="42"/>
      <c r="AK291" s="42"/>
      <c r="AL291" s="42"/>
      <c r="AM291" s="42"/>
    </row>
    <row r="292" spans="10:39" x14ac:dyDescent="0.15"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2"/>
      <c r="AF292" s="42"/>
      <c r="AG292" s="42"/>
      <c r="AH292" s="42"/>
      <c r="AI292" s="42"/>
      <c r="AJ292" s="42"/>
      <c r="AK292" s="42"/>
      <c r="AL292" s="42"/>
      <c r="AM292" s="42"/>
    </row>
    <row r="293" spans="10:39" x14ac:dyDescent="0.15"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2"/>
      <c r="AF293" s="42"/>
      <c r="AG293" s="42"/>
      <c r="AH293" s="42"/>
      <c r="AI293" s="42"/>
      <c r="AJ293" s="42"/>
      <c r="AK293" s="42"/>
      <c r="AL293" s="42"/>
      <c r="AM293" s="42"/>
    </row>
    <row r="294" spans="10:39" x14ac:dyDescent="0.15"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2"/>
      <c r="AF294" s="42"/>
      <c r="AG294" s="42"/>
      <c r="AH294" s="42"/>
      <c r="AI294" s="42"/>
      <c r="AJ294" s="42"/>
      <c r="AK294" s="42"/>
      <c r="AL294" s="42"/>
      <c r="AM294" s="42"/>
    </row>
    <row r="295" spans="10:39" x14ac:dyDescent="0.15"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2"/>
      <c r="AF295" s="42"/>
      <c r="AG295" s="42"/>
      <c r="AH295" s="42"/>
      <c r="AI295" s="42"/>
      <c r="AJ295" s="42"/>
      <c r="AK295" s="42"/>
      <c r="AL295" s="42"/>
      <c r="AM295" s="42"/>
    </row>
    <row r="296" spans="10:39" x14ac:dyDescent="0.15"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2"/>
      <c r="AF296" s="42"/>
      <c r="AG296" s="42"/>
      <c r="AH296" s="42"/>
      <c r="AI296" s="42"/>
      <c r="AJ296" s="42"/>
      <c r="AK296" s="42"/>
      <c r="AL296" s="42"/>
      <c r="AM296" s="42"/>
    </row>
    <row r="297" spans="10:39" x14ac:dyDescent="0.15"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2"/>
      <c r="AF297" s="42"/>
      <c r="AG297" s="42"/>
      <c r="AH297" s="42"/>
      <c r="AI297" s="42"/>
      <c r="AJ297" s="42"/>
      <c r="AK297" s="42"/>
      <c r="AL297" s="42"/>
      <c r="AM297" s="42"/>
    </row>
    <row r="298" spans="10:39" x14ac:dyDescent="0.15"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2"/>
      <c r="AF298" s="42"/>
      <c r="AG298" s="42"/>
      <c r="AH298" s="42"/>
      <c r="AI298" s="42"/>
      <c r="AJ298" s="42"/>
      <c r="AK298" s="42"/>
      <c r="AL298" s="42"/>
      <c r="AM298" s="42"/>
    </row>
    <row r="299" spans="10:39" x14ac:dyDescent="0.15"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2"/>
      <c r="AF299" s="42"/>
      <c r="AG299" s="42"/>
      <c r="AH299" s="42"/>
      <c r="AI299" s="42"/>
      <c r="AJ299" s="42"/>
      <c r="AK299" s="42"/>
      <c r="AL299" s="42"/>
      <c r="AM299" s="42"/>
    </row>
    <row r="300" spans="10:39" x14ac:dyDescent="0.15"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2"/>
      <c r="AF300" s="42"/>
      <c r="AG300" s="42"/>
      <c r="AH300" s="42"/>
      <c r="AI300" s="42"/>
      <c r="AJ300" s="42"/>
      <c r="AK300" s="42"/>
      <c r="AL300" s="42"/>
      <c r="AM300" s="42"/>
    </row>
    <row r="301" spans="10:39" x14ac:dyDescent="0.15"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2"/>
      <c r="AF301" s="42"/>
      <c r="AG301" s="42"/>
      <c r="AH301" s="42"/>
      <c r="AI301" s="42"/>
      <c r="AJ301" s="42"/>
      <c r="AK301" s="42"/>
      <c r="AL301" s="42"/>
      <c r="AM301" s="42"/>
    </row>
    <row r="302" spans="10:39" x14ac:dyDescent="0.15"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2"/>
      <c r="AF302" s="42"/>
      <c r="AG302" s="42"/>
      <c r="AH302" s="42"/>
      <c r="AI302" s="42"/>
      <c r="AJ302" s="42"/>
      <c r="AK302" s="42"/>
      <c r="AL302" s="42"/>
      <c r="AM302" s="42"/>
    </row>
    <row r="303" spans="10:39" x14ac:dyDescent="0.15"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2"/>
      <c r="AF303" s="42"/>
      <c r="AG303" s="42"/>
      <c r="AH303" s="42"/>
      <c r="AI303" s="42"/>
      <c r="AJ303" s="42"/>
      <c r="AK303" s="42"/>
      <c r="AL303" s="42"/>
      <c r="AM303" s="42"/>
    </row>
    <row r="304" spans="10:39" x14ac:dyDescent="0.15"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2"/>
      <c r="AF304" s="42"/>
      <c r="AG304" s="42"/>
      <c r="AH304" s="42"/>
      <c r="AI304" s="42"/>
      <c r="AJ304" s="42"/>
      <c r="AK304" s="42"/>
      <c r="AL304" s="42"/>
      <c r="AM304" s="42"/>
    </row>
    <row r="305" spans="10:39" x14ac:dyDescent="0.15"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2"/>
      <c r="AF305" s="42"/>
      <c r="AG305" s="42"/>
      <c r="AH305" s="42"/>
      <c r="AI305" s="42"/>
      <c r="AJ305" s="42"/>
      <c r="AK305" s="42"/>
      <c r="AL305" s="42"/>
      <c r="AM305" s="42"/>
    </row>
    <row r="306" spans="10:39" x14ac:dyDescent="0.15"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2"/>
      <c r="AF306" s="42"/>
      <c r="AG306" s="42"/>
      <c r="AH306" s="42"/>
      <c r="AI306" s="42"/>
      <c r="AJ306" s="42"/>
      <c r="AK306" s="42"/>
      <c r="AL306" s="42"/>
      <c r="AM306" s="42"/>
    </row>
    <row r="307" spans="10:39" x14ac:dyDescent="0.15"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2"/>
      <c r="AF307" s="42"/>
      <c r="AG307" s="42"/>
      <c r="AH307" s="42"/>
      <c r="AI307" s="42"/>
      <c r="AJ307" s="42"/>
      <c r="AK307" s="42"/>
      <c r="AL307" s="42"/>
      <c r="AM307" s="42"/>
    </row>
    <row r="308" spans="10:39" x14ac:dyDescent="0.15"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2"/>
      <c r="AF308" s="42"/>
      <c r="AG308" s="42"/>
      <c r="AH308" s="42"/>
      <c r="AI308" s="42"/>
      <c r="AJ308" s="42"/>
      <c r="AK308" s="42"/>
      <c r="AL308" s="42"/>
      <c r="AM308" s="42"/>
    </row>
    <row r="309" spans="10:39" x14ac:dyDescent="0.15"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2"/>
      <c r="AF309" s="42"/>
      <c r="AG309" s="42"/>
      <c r="AH309" s="42"/>
      <c r="AI309" s="42"/>
      <c r="AJ309" s="42"/>
      <c r="AK309" s="42"/>
      <c r="AL309" s="42"/>
      <c r="AM309" s="42"/>
    </row>
    <row r="310" spans="10:39" x14ac:dyDescent="0.15"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2"/>
      <c r="AF310" s="42"/>
      <c r="AG310" s="42"/>
      <c r="AH310" s="42"/>
      <c r="AI310" s="42"/>
      <c r="AJ310" s="42"/>
      <c r="AK310" s="42"/>
      <c r="AL310" s="42"/>
      <c r="AM310" s="42"/>
    </row>
    <row r="311" spans="10:39" x14ac:dyDescent="0.15"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2"/>
      <c r="AF311" s="42"/>
      <c r="AG311" s="42"/>
      <c r="AH311" s="42"/>
      <c r="AI311" s="42"/>
      <c r="AJ311" s="42"/>
      <c r="AK311" s="42"/>
      <c r="AL311" s="42"/>
      <c r="AM311" s="42"/>
    </row>
    <row r="312" spans="10:39" x14ac:dyDescent="0.15"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2"/>
      <c r="AF312" s="42"/>
      <c r="AG312" s="42"/>
      <c r="AH312" s="42"/>
      <c r="AI312" s="42"/>
      <c r="AJ312" s="42"/>
      <c r="AK312" s="42"/>
      <c r="AL312" s="42"/>
      <c r="AM312" s="42"/>
    </row>
    <row r="313" spans="10:39" x14ac:dyDescent="0.15"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2"/>
      <c r="AF313" s="42"/>
      <c r="AG313" s="42"/>
      <c r="AH313" s="42"/>
      <c r="AI313" s="42"/>
      <c r="AJ313" s="42"/>
      <c r="AK313" s="42"/>
      <c r="AL313" s="42"/>
      <c r="AM313" s="42"/>
    </row>
    <row r="314" spans="10:39" x14ac:dyDescent="0.15"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2"/>
      <c r="AF314" s="42"/>
      <c r="AG314" s="42"/>
      <c r="AH314" s="42"/>
      <c r="AI314" s="42"/>
      <c r="AJ314" s="42"/>
      <c r="AK314" s="42"/>
      <c r="AL314" s="42"/>
      <c r="AM314" s="42"/>
    </row>
    <row r="315" spans="10:39" x14ac:dyDescent="0.15"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2"/>
      <c r="AF315" s="42"/>
      <c r="AG315" s="42"/>
      <c r="AH315" s="42"/>
      <c r="AI315" s="42"/>
      <c r="AJ315" s="42"/>
      <c r="AK315" s="42"/>
      <c r="AL315" s="42"/>
      <c r="AM315" s="42"/>
    </row>
    <row r="316" spans="10:39" x14ac:dyDescent="0.15"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2"/>
      <c r="AF316" s="42"/>
      <c r="AG316" s="42"/>
      <c r="AH316" s="42"/>
      <c r="AI316" s="42"/>
      <c r="AJ316" s="42"/>
      <c r="AK316" s="42"/>
      <c r="AL316" s="42"/>
      <c r="AM316" s="42"/>
    </row>
    <row r="317" spans="10:39" x14ac:dyDescent="0.15"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2"/>
      <c r="AF317" s="42"/>
      <c r="AG317" s="42"/>
      <c r="AH317" s="42"/>
      <c r="AI317" s="42"/>
      <c r="AJ317" s="42"/>
      <c r="AK317" s="42"/>
      <c r="AL317" s="42"/>
      <c r="AM317" s="42"/>
    </row>
    <row r="318" spans="10:39" x14ac:dyDescent="0.15"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2"/>
      <c r="AF318" s="42"/>
      <c r="AG318" s="42"/>
      <c r="AH318" s="42"/>
      <c r="AI318" s="42"/>
      <c r="AJ318" s="42"/>
      <c r="AK318" s="42"/>
      <c r="AL318" s="42"/>
      <c r="AM318" s="42"/>
    </row>
    <row r="319" spans="10:39" x14ac:dyDescent="0.15"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2"/>
      <c r="AF319" s="42"/>
      <c r="AG319" s="42"/>
      <c r="AH319" s="42"/>
      <c r="AI319" s="42"/>
      <c r="AJ319" s="42"/>
      <c r="AK319" s="42"/>
      <c r="AL319" s="42"/>
      <c r="AM319" s="42"/>
    </row>
    <row r="320" spans="10:39" x14ac:dyDescent="0.15"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</row>
    <row r="321" spans="10:39" x14ac:dyDescent="0.15"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</row>
    <row r="322" spans="10:39" x14ac:dyDescent="0.15"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</row>
    <row r="323" spans="10:39" x14ac:dyDescent="0.15"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</row>
    <row r="324" spans="10:39" x14ac:dyDescent="0.15"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</row>
    <row r="325" spans="10:39" x14ac:dyDescent="0.15"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</row>
    <row r="326" spans="10:39" x14ac:dyDescent="0.15"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</row>
    <row r="327" spans="10:39" x14ac:dyDescent="0.15"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</row>
    <row r="328" spans="10:39" x14ac:dyDescent="0.15"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</row>
    <row r="329" spans="10:39" x14ac:dyDescent="0.15"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</row>
    <row r="330" spans="10:39" x14ac:dyDescent="0.15"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</row>
    <row r="331" spans="10:39" x14ac:dyDescent="0.15"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</row>
    <row r="332" spans="10:39" x14ac:dyDescent="0.15"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</row>
    <row r="333" spans="10:39" x14ac:dyDescent="0.15"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</row>
    <row r="334" spans="10:39" x14ac:dyDescent="0.15"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</row>
    <row r="335" spans="10:39" x14ac:dyDescent="0.15"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</row>
    <row r="336" spans="10:39" x14ac:dyDescent="0.15"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</row>
    <row r="337" spans="10:39" x14ac:dyDescent="0.15"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</row>
    <row r="338" spans="10:39" x14ac:dyDescent="0.15"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</row>
    <row r="339" spans="10:39" x14ac:dyDescent="0.15"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</row>
    <row r="340" spans="10:39" x14ac:dyDescent="0.15"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</row>
    <row r="341" spans="10:39" x14ac:dyDescent="0.15"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</row>
    <row r="342" spans="10:39" x14ac:dyDescent="0.15"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</row>
    <row r="343" spans="10:39" x14ac:dyDescent="0.15"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</row>
    <row r="344" spans="10:39" x14ac:dyDescent="0.15"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</row>
    <row r="345" spans="10:39" x14ac:dyDescent="0.15"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</row>
    <row r="346" spans="10:39" x14ac:dyDescent="0.15"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</row>
    <row r="347" spans="10:39" x14ac:dyDescent="0.15"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</row>
    <row r="348" spans="10:39" x14ac:dyDescent="0.15"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</row>
    <row r="349" spans="10:39" x14ac:dyDescent="0.15"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</row>
    <row r="350" spans="10:39" x14ac:dyDescent="0.15"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</row>
    <row r="351" spans="10:39" x14ac:dyDescent="0.15"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</row>
    <row r="352" spans="10:39" x14ac:dyDescent="0.15"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</row>
    <row r="353" spans="10:39" x14ac:dyDescent="0.15"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</row>
    <row r="354" spans="10:39" x14ac:dyDescent="0.15"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</row>
    <row r="355" spans="10:39" x14ac:dyDescent="0.15"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</row>
    <row r="356" spans="10:39" x14ac:dyDescent="0.15"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</row>
    <row r="357" spans="10:39" x14ac:dyDescent="0.15"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</row>
    <row r="358" spans="10:39" x14ac:dyDescent="0.15"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</row>
    <row r="359" spans="10:39" x14ac:dyDescent="0.15"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</row>
    <row r="360" spans="10:39" x14ac:dyDescent="0.15"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</row>
    <row r="361" spans="10:39" x14ac:dyDescent="0.15"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</row>
    <row r="362" spans="10:39" x14ac:dyDescent="0.15"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</row>
    <row r="363" spans="10:39" x14ac:dyDescent="0.15"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</row>
    <row r="364" spans="10:39" x14ac:dyDescent="0.15"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</row>
    <row r="365" spans="10:39" x14ac:dyDescent="0.15"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</row>
    <row r="366" spans="10:39" x14ac:dyDescent="0.15"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</row>
    <row r="367" spans="10:39" x14ac:dyDescent="0.15"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</row>
    <row r="368" spans="10:39" x14ac:dyDescent="0.15"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</row>
    <row r="369" spans="10:39" x14ac:dyDescent="0.15"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</row>
    <row r="370" spans="10:39" x14ac:dyDescent="0.15"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</row>
    <row r="371" spans="10:39" x14ac:dyDescent="0.15"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</row>
    <row r="372" spans="10:39" x14ac:dyDescent="0.15"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</row>
    <row r="373" spans="10:39" x14ac:dyDescent="0.15"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</row>
    <row r="374" spans="10:39" x14ac:dyDescent="0.15"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</row>
    <row r="375" spans="10:39" x14ac:dyDescent="0.15"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</row>
    <row r="376" spans="10:39" x14ac:dyDescent="0.15"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</row>
    <row r="377" spans="10:39" x14ac:dyDescent="0.15"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</row>
    <row r="378" spans="10:39" x14ac:dyDescent="0.15"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</row>
    <row r="379" spans="10:39" x14ac:dyDescent="0.15"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</row>
    <row r="380" spans="10:39" x14ac:dyDescent="0.15"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</row>
    <row r="381" spans="10:39" x14ac:dyDescent="0.15"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</row>
    <row r="382" spans="10:39" x14ac:dyDescent="0.15"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</row>
    <row r="383" spans="10:39" x14ac:dyDescent="0.15"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</row>
    <row r="384" spans="10:39" x14ac:dyDescent="0.15"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</row>
    <row r="385" spans="10:39" x14ac:dyDescent="0.15"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</row>
    <row r="386" spans="10:39" x14ac:dyDescent="0.15"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</row>
    <row r="387" spans="10:39" x14ac:dyDescent="0.15"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</row>
    <row r="388" spans="10:39" x14ac:dyDescent="0.15"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</row>
    <row r="389" spans="10:39" x14ac:dyDescent="0.15"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</row>
    <row r="390" spans="10:39" x14ac:dyDescent="0.15"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</row>
    <row r="391" spans="10:39" x14ac:dyDescent="0.15"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</row>
    <row r="392" spans="10:39" x14ac:dyDescent="0.15"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</row>
    <row r="393" spans="10:39" x14ac:dyDescent="0.15"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</row>
    <row r="394" spans="10:39" x14ac:dyDescent="0.15"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</row>
    <row r="395" spans="10:39" x14ac:dyDescent="0.15"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</row>
    <row r="396" spans="10:39" x14ac:dyDescent="0.15"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</row>
    <row r="397" spans="10:39" x14ac:dyDescent="0.15"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</row>
    <row r="398" spans="10:39" x14ac:dyDescent="0.15"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</row>
    <row r="399" spans="10:39" x14ac:dyDescent="0.15"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</row>
    <row r="400" spans="10:39" x14ac:dyDescent="0.15"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</row>
    <row r="401" spans="10:39" x14ac:dyDescent="0.15"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</row>
    <row r="402" spans="10:39" x14ac:dyDescent="0.15"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</row>
    <row r="403" spans="10:39" x14ac:dyDescent="0.15"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</row>
    <row r="404" spans="10:39" x14ac:dyDescent="0.15"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</row>
    <row r="405" spans="10:39" x14ac:dyDescent="0.15"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</row>
    <row r="406" spans="10:39" x14ac:dyDescent="0.15"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</row>
    <row r="407" spans="10:39" x14ac:dyDescent="0.15"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</row>
    <row r="408" spans="10:39" x14ac:dyDescent="0.15"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</row>
    <row r="409" spans="10:39" x14ac:dyDescent="0.15"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</row>
  </sheetData>
  <mergeCells count="80">
    <mergeCell ref="C100:I100"/>
    <mergeCell ref="A105:B105"/>
    <mergeCell ref="C105:I105"/>
    <mergeCell ref="C87:I87"/>
    <mergeCell ref="A96:B96"/>
    <mergeCell ref="C96:I96"/>
    <mergeCell ref="H97:I97"/>
    <mergeCell ref="C98:I98"/>
    <mergeCell ref="C91:I91"/>
    <mergeCell ref="C103:G103"/>
    <mergeCell ref="C93:F93"/>
    <mergeCell ref="C104:G104"/>
    <mergeCell ref="C92:E92"/>
    <mergeCell ref="C99:I99"/>
    <mergeCell ref="C102:E102"/>
    <mergeCell ref="C95:I95"/>
    <mergeCell ref="C68:I68"/>
    <mergeCell ref="C77:I77"/>
    <mergeCell ref="C71:F71"/>
    <mergeCell ref="C72:I72"/>
    <mergeCell ref="C73:I73"/>
    <mergeCell ref="C76:I76"/>
    <mergeCell ref="H106:I106"/>
    <mergeCell ref="A107:B107"/>
    <mergeCell ref="C107:I107"/>
    <mergeCell ref="C24:I24"/>
    <mergeCell ref="A20:G20"/>
    <mergeCell ref="H20:I20"/>
    <mergeCell ref="A22:I22"/>
    <mergeCell ref="A84:B84"/>
    <mergeCell ref="A74:B74"/>
    <mergeCell ref="C74:I74"/>
    <mergeCell ref="A76:B76"/>
    <mergeCell ref="C78:I78"/>
    <mergeCell ref="A21:G21"/>
    <mergeCell ref="H21:I21"/>
    <mergeCell ref="A65:B65"/>
    <mergeCell ref="H23:I23"/>
    <mergeCell ref="A24:B24"/>
    <mergeCell ref="H34:I34"/>
    <mergeCell ref="C38:I38"/>
    <mergeCell ref="C65:I65"/>
    <mergeCell ref="H67:I67"/>
    <mergeCell ref="A33:B33"/>
    <mergeCell ref="C33:I33"/>
    <mergeCell ref="A35:B35"/>
    <mergeCell ref="C39:I39"/>
    <mergeCell ref="C79:I79"/>
    <mergeCell ref="C86:I86"/>
    <mergeCell ref="H85:I85"/>
    <mergeCell ref="C70:G70"/>
    <mergeCell ref="C82:I82"/>
    <mergeCell ref="H75:I75"/>
    <mergeCell ref="C84:I84"/>
    <mergeCell ref="C80:I80"/>
    <mergeCell ref="C83:I83"/>
    <mergeCell ref="A16:G16"/>
    <mergeCell ref="H17:I17"/>
    <mergeCell ref="H19:I19"/>
    <mergeCell ref="A1:I1"/>
    <mergeCell ref="A2:A11"/>
    <mergeCell ref="B2:B11"/>
    <mergeCell ref="C2:C11"/>
    <mergeCell ref="D2:I7"/>
    <mergeCell ref="C88:I88"/>
    <mergeCell ref="C89:I89"/>
    <mergeCell ref="C94:G94"/>
    <mergeCell ref="C90:I90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J27" sqref="J27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30" t="s">
        <v>2</v>
      </c>
      <c r="B1" s="31" t="s">
        <v>10</v>
      </c>
      <c r="C1" s="30" t="s">
        <v>0</v>
      </c>
      <c r="D1" s="34" t="s">
        <v>1</v>
      </c>
      <c r="E1" s="30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73" t="s">
        <v>431</v>
      </c>
      <c r="B2" s="74" t="s">
        <v>432</v>
      </c>
      <c r="C2" s="73" t="s">
        <v>97</v>
      </c>
      <c r="D2" s="73">
        <v>1000</v>
      </c>
      <c r="E2" s="73">
        <v>920.5</v>
      </c>
    </row>
    <row r="3" spans="1:21" x14ac:dyDescent="0.25">
      <c r="A3" s="73" t="s">
        <v>433</v>
      </c>
      <c r="B3" s="74" t="s">
        <v>434</v>
      </c>
      <c r="C3" s="73" t="s">
        <v>91</v>
      </c>
      <c r="D3" s="73">
        <v>100</v>
      </c>
      <c r="E3" s="73">
        <v>92.05</v>
      </c>
    </row>
    <row r="4" spans="1:21" x14ac:dyDescent="0.25">
      <c r="A4" s="73" t="s">
        <v>435</v>
      </c>
      <c r="B4" s="74" t="s">
        <v>436</v>
      </c>
      <c r="C4" s="73" t="s">
        <v>96</v>
      </c>
      <c r="D4" s="73">
        <v>300</v>
      </c>
      <c r="E4" s="73">
        <v>276.14999999999998</v>
      </c>
    </row>
    <row r="5" spans="1:21" x14ac:dyDescent="0.25">
      <c r="A5" s="73" t="s">
        <v>437</v>
      </c>
      <c r="B5" s="74" t="s">
        <v>132</v>
      </c>
      <c r="C5" s="73" t="s">
        <v>96</v>
      </c>
      <c r="D5" s="73">
        <v>25</v>
      </c>
      <c r="E5" s="73">
        <v>23.01</v>
      </c>
    </row>
    <row r="6" spans="1:21" x14ac:dyDescent="0.25">
      <c r="A6" s="73" t="s">
        <v>438</v>
      </c>
      <c r="B6" s="74" t="s">
        <v>439</v>
      </c>
      <c r="C6" s="73" t="s">
        <v>97</v>
      </c>
      <c r="D6" s="73">
        <v>500</v>
      </c>
      <c r="E6" s="73">
        <v>460.25</v>
      </c>
    </row>
    <row r="7" spans="1:21" x14ac:dyDescent="0.25">
      <c r="A7" s="73" t="s">
        <v>440</v>
      </c>
      <c r="B7" s="74" t="s">
        <v>205</v>
      </c>
      <c r="C7" s="73" t="s">
        <v>97</v>
      </c>
      <c r="D7" s="73">
        <v>50</v>
      </c>
      <c r="E7" s="73">
        <v>46.02</v>
      </c>
    </row>
    <row r="8" spans="1:21" x14ac:dyDescent="0.25">
      <c r="A8" s="73" t="s">
        <v>441</v>
      </c>
      <c r="B8" s="74" t="s">
        <v>442</v>
      </c>
      <c r="C8" s="73" t="s">
        <v>96</v>
      </c>
      <c r="D8" s="73">
        <v>300</v>
      </c>
      <c r="E8" s="73">
        <v>276.14999999999998</v>
      </c>
    </row>
    <row r="9" spans="1:21" x14ac:dyDescent="0.25">
      <c r="A9" s="73" t="s">
        <v>443</v>
      </c>
      <c r="B9" s="74" t="s">
        <v>444</v>
      </c>
      <c r="C9" s="73" t="s">
        <v>96</v>
      </c>
      <c r="D9" s="73">
        <v>200</v>
      </c>
      <c r="E9" s="73">
        <v>184.1</v>
      </c>
    </row>
    <row r="10" spans="1:21" x14ac:dyDescent="0.25">
      <c r="A10" s="73" t="s">
        <v>445</v>
      </c>
      <c r="B10" s="74" t="s">
        <v>132</v>
      </c>
      <c r="C10" s="73" t="s">
        <v>96</v>
      </c>
      <c r="D10" s="73">
        <v>25</v>
      </c>
      <c r="E10" s="73">
        <v>23.01</v>
      </c>
    </row>
    <row r="11" spans="1:21" x14ac:dyDescent="0.25">
      <c r="A11" s="73" t="s">
        <v>446</v>
      </c>
      <c r="B11" s="74" t="s">
        <v>447</v>
      </c>
      <c r="C11" s="73" t="s">
        <v>97</v>
      </c>
      <c r="D11" s="73">
        <v>200</v>
      </c>
      <c r="E11" s="73">
        <v>184.1</v>
      </c>
    </row>
    <row r="12" spans="1:21" x14ac:dyDescent="0.25">
      <c r="A12" s="73" t="s">
        <v>448</v>
      </c>
      <c r="B12" s="74" t="s">
        <v>449</v>
      </c>
      <c r="C12" s="73" t="s">
        <v>91</v>
      </c>
      <c r="D12" s="73">
        <v>200</v>
      </c>
      <c r="E12" s="73">
        <v>184.1</v>
      </c>
    </row>
    <row r="13" spans="1:21" x14ac:dyDescent="0.25">
      <c r="A13" s="73" t="s">
        <v>450</v>
      </c>
      <c r="B13" s="74" t="s">
        <v>291</v>
      </c>
      <c r="C13" s="73" t="s">
        <v>96</v>
      </c>
      <c r="D13" s="73">
        <v>200</v>
      </c>
      <c r="E13" s="73">
        <v>184.1</v>
      </c>
    </row>
    <row r="14" spans="1:21" x14ac:dyDescent="0.25">
      <c r="A14" s="73" t="s">
        <v>451</v>
      </c>
      <c r="B14" s="74" t="s">
        <v>452</v>
      </c>
      <c r="C14" s="73" t="s">
        <v>91</v>
      </c>
      <c r="D14" s="73">
        <v>50</v>
      </c>
      <c r="E14" s="73">
        <v>46.02</v>
      </c>
    </row>
    <row r="15" spans="1:21" x14ac:dyDescent="0.25">
      <c r="A15" s="73" t="s">
        <v>453</v>
      </c>
      <c r="B15" s="74" t="s">
        <v>310</v>
      </c>
      <c r="C15" s="73" t="s">
        <v>91</v>
      </c>
      <c r="D15" s="73">
        <v>15</v>
      </c>
      <c r="E15" s="73">
        <v>13.81</v>
      </c>
    </row>
    <row r="16" spans="1:21" x14ac:dyDescent="0.25">
      <c r="A16" s="73" t="s">
        <v>454</v>
      </c>
      <c r="B16" s="74" t="s">
        <v>132</v>
      </c>
      <c r="C16" s="73" t="s">
        <v>96</v>
      </c>
      <c r="D16" s="73">
        <v>25</v>
      </c>
      <c r="E16" s="73">
        <v>23.01</v>
      </c>
    </row>
    <row r="17" spans="1:5" x14ac:dyDescent="0.25">
      <c r="A17" s="73" t="s">
        <v>455</v>
      </c>
      <c r="B17" s="74" t="s">
        <v>308</v>
      </c>
      <c r="C17" s="73" t="s">
        <v>109</v>
      </c>
      <c r="D17" s="73">
        <v>300</v>
      </c>
      <c r="E17" s="73">
        <v>282.14999999999998</v>
      </c>
    </row>
    <row r="18" spans="1:5" x14ac:dyDescent="0.25">
      <c r="A18" s="73" t="s">
        <v>456</v>
      </c>
      <c r="B18" s="74" t="s">
        <v>261</v>
      </c>
      <c r="C18" s="73" t="s">
        <v>97</v>
      </c>
      <c r="D18" s="73">
        <v>100</v>
      </c>
      <c r="E18" s="73">
        <v>92.05</v>
      </c>
    </row>
    <row r="19" spans="1:5" x14ac:dyDescent="0.25">
      <c r="A19" s="73" t="s">
        <v>457</v>
      </c>
      <c r="B19" s="74" t="s">
        <v>132</v>
      </c>
      <c r="C19" s="73" t="s">
        <v>96</v>
      </c>
      <c r="D19" s="73">
        <v>25</v>
      </c>
      <c r="E19" s="73">
        <v>23.01</v>
      </c>
    </row>
    <row r="20" spans="1:5" x14ac:dyDescent="0.25">
      <c r="A20" s="73" t="s">
        <v>458</v>
      </c>
      <c r="B20" s="74" t="s">
        <v>459</v>
      </c>
      <c r="C20" s="73" t="s">
        <v>96</v>
      </c>
      <c r="D20" s="73">
        <v>50</v>
      </c>
      <c r="E20" s="73">
        <v>46.02</v>
      </c>
    </row>
    <row r="21" spans="1:5" x14ac:dyDescent="0.25">
      <c r="A21" s="73" t="s">
        <v>460</v>
      </c>
      <c r="B21" s="74" t="s">
        <v>132</v>
      </c>
      <c r="C21" s="73" t="s">
        <v>96</v>
      </c>
      <c r="D21" s="73">
        <v>25</v>
      </c>
      <c r="E21" s="73">
        <v>23.01</v>
      </c>
    </row>
    <row r="22" spans="1:5" x14ac:dyDescent="0.25">
      <c r="A22" s="73" t="s">
        <v>461</v>
      </c>
      <c r="B22" s="74" t="s">
        <v>462</v>
      </c>
      <c r="C22" s="73" t="s">
        <v>91</v>
      </c>
      <c r="D22" s="73">
        <v>1000</v>
      </c>
      <c r="E22" s="73">
        <v>920.5</v>
      </c>
    </row>
    <row r="23" spans="1:5" x14ac:dyDescent="0.25">
      <c r="A23" s="73" t="s">
        <v>463</v>
      </c>
      <c r="B23" s="74" t="s">
        <v>464</v>
      </c>
      <c r="C23" s="73" t="s">
        <v>96</v>
      </c>
      <c r="D23" s="73">
        <v>300</v>
      </c>
      <c r="E23" s="73">
        <v>276.14999999999998</v>
      </c>
    </row>
    <row r="24" spans="1:5" x14ac:dyDescent="0.25">
      <c r="A24" s="73" t="s">
        <v>465</v>
      </c>
      <c r="B24" s="74" t="s">
        <v>292</v>
      </c>
      <c r="C24" s="73" t="s">
        <v>97</v>
      </c>
      <c r="D24" s="73">
        <v>100</v>
      </c>
      <c r="E24" s="73">
        <v>92.05</v>
      </c>
    </row>
    <row r="25" spans="1:5" x14ac:dyDescent="0.25">
      <c r="A25" s="73" t="s">
        <v>466</v>
      </c>
      <c r="B25" s="74" t="s">
        <v>132</v>
      </c>
      <c r="C25" s="73" t="s">
        <v>96</v>
      </c>
      <c r="D25" s="73">
        <v>25</v>
      </c>
      <c r="E25" s="73">
        <v>23.01</v>
      </c>
    </row>
    <row r="26" spans="1:5" x14ac:dyDescent="0.25">
      <c r="A26" s="73" t="s">
        <v>467</v>
      </c>
      <c r="B26" s="74" t="s">
        <v>132</v>
      </c>
      <c r="C26" s="73" t="s">
        <v>96</v>
      </c>
      <c r="D26" s="73">
        <v>25</v>
      </c>
      <c r="E26" s="73">
        <v>23.01</v>
      </c>
    </row>
    <row r="27" spans="1:5" x14ac:dyDescent="0.25">
      <c r="A27" s="73" t="s">
        <v>468</v>
      </c>
      <c r="B27" s="74" t="s">
        <v>290</v>
      </c>
      <c r="C27" s="73" t="s">
        <v>97</v>
      </c>
      <c r="D27" s="73">
        <v>300</v>
      </c>
      <c r="E27" s="73">
        <v>276.14999999999998</v>
      </c>
    </row>
    <row r="28" spans="1:5" x14ac:dyDescent="0.25">
      <c r="A28" s="73" t="s">
        <v>469</v>
      </c>
      <c r="B28" s="74" t="s">
        <v>470</v>
      </c>
      <c r="C28" s="73" t="s">
        <v>91</v>
      </c>
      <c r="D28" s="73">
        <v>300</v>
      </c>
      <c r="E28" s="73">
        <v>276.14999999999998</v>
      </c>
    </row>
    <row r="29" spans="1:5" x14ac:dyDescent="0.25">
      <c r="A29" s="73" t="s">
        <v>471</v>
      </c>
      <c r="B29" s="74" t="s">
        <v>472</v>
      </c>
      <c r="C29" s="73" t="s">
        <v>91</v>
      </c>
      <c r="D29" s="73">
        <v>100</v>
      </c>
      <c r="E29" s="73">
        <v>92.05</v>
      </c>
    </row>
    <row r="30" spans="1:5" x14ac:dyDescent="0.25">
      <c r="A30" s="73" t="s">
        <v>473</v>
      </c>
      <c r="B30" s="74" t="s">
        <v>261</v>
      </c>
      <c r="C30" s="73" t="s">
        <v>97</v>
      </c>
      <c r="D30" s="73">
        <v>100</v>
      </c>
      <c r="E30" s="73">
        <v>92.05</v>
      </c>
    </row>
    <row r="31" spans="1:5" x14ac:dyDescent="0.25">
      <c r="A31" s="73" t="s">
        <v>474</v>
      </c>
      <c r="B31" s="74" t="s">
        <v>132</v>
      </c>
      <c r="C31" s="73" t="s">
        <v>96</v>
      </c>
      <c r="D31" s="73">
        <v>25</v>
      </c>
      <c r="E31" s="73">
        <v>23.01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E15" sqref="E15"/>
    </sheetView>
  </sheetViews>
  <sheetFormatPr defaultColWidth="9.140625" defaultRowHeight="15" x14ac:dyDescent="0.25"/>
  <cols>
    <col min="1" max="1" width="27.85546875" customWidth="1"/>
    <col min="2" max="2" width="48.7109375" customWidth="1"/>
    <col min="3" max="3" width="30.7109375" style="1" customWidth="1"/>
    <col min="4" max="4" width="43" customWidth="1"/>
    <col min="5" max="5" width="19" customWidth="1"/>
  </cols>
  <sheetData>
    <row r="1" spans="1:21" x14ac:dyDescent="0.25">
      <c r="A1" s="30" t="s">
        <v>2</v>
      </c>
      <c r="B1" s="30" t="s">
        <v>12</v>
      </c>
      <c r="C1" s="30" t="s">
        <v>133</v>
      </c>
      <c r="D1" s="30" t="s">
        <v>11</v>
      </c>
      <c r="E1" s="30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73" t="s">
        <v>476</v>
      </c>
      <c r="B2" s="73">
        <v>7021</v>
      </c>
      <c r="C2" s="73" t="s">
        <v>130</v>
      </c>
      <c r="D2" s="73">
        <v>500</v>
      </c>
      <c r="E2" s="73">
        <v>482.5</v>
      </c>
    </row>
    <row r="3" spans="1:21" x14ac:dyDescent="0.25">
      <c r="A3" s="73" t="s">
        <v>475</v>
      </c>
      <c r="B3" s="73">
        <v>6843</v>
      </c>
      <c r="C3" s="73" t="s">
        <v>130</v>
      </c>
      <c r="D3" s="73">
        <v>300</v>
      </c>
      <c r="E3" s="73">
        <v>289.5</v>
      </c>
    </row>
  </sheetData>
  <sortState ref="A2:E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3"/>
  <sheetViews>
    <sheetView workbookViewId="0">
      <selection activeCell="H437" sqref="H437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9">
        <v>44927.021956018521</v>
      </c>
      <c r="B2" s="1" t="s">
        <v>225</v>
      </c>
      <c r="C2">
        <v>500</v>
      </c>
      <c r="D2">
        <v>489.5</v>
      </c>
      <c r="E2" s="1" t="s">
        <v>248</v>
      </c>
    </row>
    <row r="3" spans="1:35" ht="15" x14ac:dyDescent="0.25">
      <c r="A3" s="29">
        <v>44927.389756944445</v>
      </c>
      <c r="B3" s="1" t="s">
        <v>184</v>
      </c>
      <c r="C3">
        <v>300</v>
      </c>
      <c r="D3">
        <v>293.7</v>
      </c>
      <c r="E3" s="1" t="s">
        <v>86</v>
      </c>
    </row>
    <row r="4" spans="1:35" ht="15" x14ac:dyDescent="0.25">
      <c r="A4" s="29">
        <v>44927.455069444448</v>
      </c>
      <c r="B4" s="1" t="s">
        <v>92</v>
      </c>
      <c r="C4">
        <v>150</v>
      </c>
      <c r="D4">
        <v>146.1</v>
      </c>
      <c r="E4" s="1" t="s">
        <v>7</v>
      </c>
    </row>
    <row r="5" spans="1:35" ht="15" x14ac:dyDescent="0.25">
      <c r="A5" s="29">
        <v>44927.545138888891</v>
      </c>
      <c r="B5" s="1" t="s">
        <v>82</v>
      </c>
      <c r="C5">
        <v>300</v>
      </c>
      <c r="D5">
        <v>293.7</v>
      </c>
      <c r="E5" s="1" t="s">
        <v>83</v>
      </c>
    </row>
    <row r="6" spans="1:35" ht="15" x14ac:dyDescent="0.25">
      <c r="A6" s="29">
        <v>44927.55363425926</v>
      </c>
      <c r="B6" s="1" t="s">
        <v>312</v>
      </c>
      <c r="C6">
        <v>200</v>
      </c>
      <c r="D6">
        <v>195.8</v>
      </c>
      <c r="E6" s="1" t="s">
        <v>160</v>
      </c>
    </row>
    <row r="7" spans="1:35" ht="15" x14ac:dyDescent="0.25">
      <c r="A7" s="29">
        <v>44927.594085648147</v>
      </c>
      <c r="B7" s="1" t="s">
        <v>259</v>
      </c>
      <c r="C7">
        <v>300</v>
      </c>
      <c r="D7">
        <v>293.7</v>
      </c>
      <c r="E7" s="1" t="s">
        <v>270</v>
      </c>
    </row>
    <row r="8" spans="1:35" ht="15" x14ac:dyDescent="0.25">
      <c r="A8" s="29">
        <v>44927.609085648146</v>
      </c>
      <c r="B8" s="1" t="s">
        <v>69</v>
      </c>
      <c r="C8">
        <v>100</v>
      </c>
      <c r="D8">
        <v>96.1</v>
      </c>
      <c r="E8" s="1" t="s">
        <v>7</v>
      </c>
    </row>
    <row r="9" spans="1:35" ht="15" x14ac:dyDescent="0.25">
      <c r="A9" s="29">
        <v>44927.620532407411</v>
      </c>
      <c r="B9" s="1" t="s">
        <v>359</v>
      </c>
      <c r="C9">
        <v>600</v>
      </c>
      <c r="D9">
        <v>587.4</v>
      </c>
      <c r="E9" s="1" t="s">
        <v>197</v>
      </c>
    </row>
    <row r="10" spans="1:35" ht="15" x14ac:dyDescent="0.25">
      <c r="A10" s="29">
        <v>44927.64912037037</v>
      </c>
      <c r="B10" s="1" t="s">
        <v>252</v>
      </c>
      <c r="C10">
        <v>200</v>
      </c>
      <c r="D10">
        <v>195.8</v>
      </c>
      <c r="E10" s="1" t="s">
        <v>160</v>
      </c>
    </row>
    <row r="11" spans="1:35" ht="15" x14ac:dyDescent="0.25">
      <c r="A11" s="29">
        <v>44927.750069444446</v>
      </c>
      <c r="B11" s="1" t="s">
        <v>221</v>
      </c>
      <c r="C11">
        <v>1000</v>
      </c>
      <c r="D11">
        <v>979</v>
      </c>
      <c r="E11" s="1" t="s">
        <v>6</v>
      </c>
    </row>
    <row r="12" spans="1:35" ht="15" x14ac:dyDescent="0.25">
      <c r="A12" s="29">
        <v>44927.767361111109</v>
      </c>
      <c r="B12" s="1" t="s">
        <v>477</v>
      </c>
      <c r="C12">
        <v>100</v>
      </c>
      <c r="D12">
        <v>96.1</v>
      </c>
      <c r="E12" s="1" t="s">
        <v>7</v>
      </c>
    </row>
    <row r="13" spans="1:35" ht="15" x14ac:dyDescent="0.25">
      <c r="A13" s="29">
        <v>44927.821550925924</v>
      </c>
      <c r="B13" s="1" t="s">
        <v>245</v>
      </c>
      <c r="C13">
        <v>3</v>
      </c>
      <c r="D13">
        <v>-0.9</v>
      </c>
      <c r="E13" s="1" t="s">
        <v>6</v>
      </c>
    </row>
    <row r="14" spans="1:35" ht="15" x14ac:dyDescent="0.25">
      <c r="A14" s="29">
        <v>44927.872870370367</v>
      </c>
      <c r="B14" s="1" t="s">
        <v>95</v>
      </c>
      <c r="C14">
        <v>500</v>
      </c>
      <c r="D14">
        <v>489.5</v>
      </c>
      <c r="E14" s="1" t="s">
        <v>7</v>
      </c>
    </row>
    <row r="15" spans="1:35" ht="15" x14ac:dyDescent="0.25">
      <c r="A15" s="29">
        <v>44927.88585648148</v>
      </c>
      <c r="B15" s="1" t="s">
        <v>320</v>
      </c>
      <c r="C15">
        <v>300</v>
      </c>
      <c r="D15">
        <v>293.7</v>
      </c>
      <c r="E15" s="1" t="s">
        <v>272</v>
      </c>
    </row>
    <row r="16" spans="1:35" ht="15" x14ac:dyDescent="0.25">
      <c r="A16" s="29">
        <v>44927.955740740741</v>
      </c>
      <c r="B16" s="1" t="s">
        <v>478</v>
      </c>
      <c r="C16">
        <v>15000</v>
      </c>
      <c r="D16">
        <v>14685</v>
      </c>
      <c r="E16" s="1" t="s">
        <v>6</v>
      </c>
    </row>
    <row r="17" spans="1:5" ht="15" x14ac:dyDescent="0.25">
      <c r="A17" s="29">
        <v>44928.293923611112</v>
      </c>
      <c r="B17" s="1" t="s">
        <v>113</v>
      </c>
      <c r="C17">
        <v>300</v>
      </c>
      <c r="D17">
        <v>293.7</v>
      </c>
      <c r="E17" s="1" t="s">
        <v>7</v>
      </c>
    </row>
    <row r="18" spans="1:5" ht="15" x14ac:dyDescent="0.25">
      <c r="A18" s="29">
        <v>44928.411631944444</v>
      </c>
      <c r="B18" s="1" t="s">
        <v>166</v>
      </c>
      <c r="C18">
        <v>100</v>
      </c>
      <c r="D18">
        <v>96.1</v>
      </c>
      <c r="E18" s="1" t="s">
        <v>167</v>
      </c>
    </row>
    <row r="19" spans="1:5" ht="15" x14ac:dyDescent="0.25">
      <c r="A19" s="29">
        <v>44928.53020833333</v>
      </c>
      <c r="B19" s="1" t="s">
        <v>364</v>
      </c>
      <c r="C19">
        <v>500</v>
      </c>
      <c r="D19">
        <v>489.5</v>
      </c>
      <c r="E19" s="1" t="s">
        <v>248</v>
      </c>
    </row>
    <row r="20" spans="1:5" ht="15" x14ac:dyDescent="0.25">
      <c r="A20" s="29">
        <v>44928.554340277777</v>
      </c>
      <c r="B20" s="1" t="s">
        <v>479</v>
      </c>
      <c r="C20">
        <v>500</v>
      </c>
      <c r="D20">
        <v>489.5</v>
      </c>
      <c r="E20" s="1" t="s">
        <v>248</v>
      </c>
    </row>
    <row r="21" spans="1:5" ht="15" x14ac:dyDescent="0.25">
      <c r="A21" s="29">
        <v>44928.646874999999</v>
      </c>
      <c r="B21" s="1" t="s">
        <v>480</v>
      </c>
      <c r="C21">
        <v>500</v>
      </c>
      <c r="D21">
        <v>489.5</v>
      </c>
      <c r="E21" s="37" t="s">
        <v>347</v>
      </c>
    </row>
    <row r="22" spans="1:5" ht="15" x14ac:dyDescent="0.25">
      <c r="A22" s="29">
        <v>44928.728703703702</v>
      </c>
      <c r="B22" s="1" t="s">
        <v>481</v>
      </c>
      <c r="C22">
        <v>300</v>
      </c>
      <c r="D22">
        <v>293.7</v>
      </c>
      <c r="E22" s="1" t="s">
        <v>243</v>
      </c>
    </row>
    <row r="23" spans="1:5" ht="15" x14ac:dyDescent="0.25">
      <c r="A23" s="29">
        <v>44928.730578703704</v>
      </c>
      <c r="B23" s="1" t="s">
        <v>159</v>
      </c>
      <c r="C23">
        <v>100</v>
      </c>
      <c r="D23">
        <v>96.1</v>
      </c>
      <c r="E23" s="1" t="s">
        <v>7</v>
      </c>
    </row>
    <row r="24" spans="1:5" ht="15" x14ac:dyDescent="0.25">
      <c r="A24" s="29">
        <v>44928.860532407409</v>
      </c>
      <c r="B24" s="1" t="s">
        <v>65</v>
      </c>
      <c r="C24">
        <v>500</v>
      </c>
      <c r="D24">
        <v>489.5</v>
      </c>
      <c r="E24" s="1" t="s">
        <v>32</v>
      </c>
    </row>
    <row r="25" spans="1:5" ht="15" x14ac:dyDescent="0.25">
      <c r="A25" s="29">
        <v>44928.878182870372</v>
      </c>
      <c r="B25" s="1" t="s">
        <v>482</v>
      </c>
      <c r="C25">
        <v>2000</v>
      </c>
      <c r="D25">
        <v>1958</v>
      </c>
      <c r="E25" s="1" t="s">
        <v>353</v>
      </c>
    </row>
    <row r="26" spans="1:5" ht="15" x14ac:dyDescent="0.25">
      <c r="A26" s="29">
        <v>44928.889884259261</v>
      </c>
      <c r="B26" s="1" t="s">
        <v>135</v>
      </c>
      <c r="C26">
        <v>500</v>
      </c>
      <c r="D26">
        <v>489.5</v>
      </c>
      <c r="E26" s="1" t="s">
        <v>7</v>
      </c>
    </row>
    <row r="27" spans="1:5" ht="15" x14ac:dyDescent="0.25">
      <c r="A27" s="29">
        <v>44929.009571759256</v>
      </c>
      <c r="B27" s="1" t="s">
        <v>483</v>
      </c>
      <c r="C27">
        <v>300</v>
      </c>
      <c r="D27">
        <v>293.7</v>
      </c>
      <c r="E27" s="1" t="s">
        <v>248</v>
      </c>
    </row>
    <row r="28" spans="1:5" ht="15" x14ac:dyDescent="0.25">
      <c r="A28" s="29">
        <v>44929.288159722222</v>
      </c>
      <c r="B28" s="1" t="s">
        <v>69</v>
      </c>
      <c r="C28">
        <v>100</v>
      </c>
      <c r="D28">
        <v>96.1</v>
      </c>
      <c r="E28" s="1" t="s">
        <v>7</v>
      </c>
    </row>
    <row r="29" spans="1:5" ht="15" x14ac:dyDescent="0.25">
      <c r="A29" s="29">
        <v>44929.346574074072</v>
      </c>
      <c r="B29" s="1" t="s">
        <v>311</v>
      </c>
      <c r="C29">
        <v>300</v>
      </c>
      <c r="D29">
        <v>293.7</v>
      </c>
      <c r="E29" s="1" t="s">
        <v>134</v>
      </c>
    </row>
    <row r="30" spans="1:5" ht="15" x14ac:dyDescent="0.25">
      <c r="A30" s="29">
        <v>44929.549710648149</v>
      </c>
      <c r="B30" s="1" t="s">
        <v>322</v>
      </c>
      <c r="C30">
        <v>2000</v>
      </c>
      <c r="D30">
        <v>1958</v>
      </c>
      <c r="E30" s="1" t="s">
        <v>160</v>
      </c>
    </row>
    <row r="31" spans="1:5" ht="15" x14ac:dyDescent="0.25">
      <c r="A31" s="29">
        <v>44929.592962962961</v>
      </c>
      <c r="B31" s="1" t="s">
        <v>240</v>
      </c>
      <c r="C31">
        <v>500</v>
      </c>
      <c r="D31">
        <v>489.5</v>
      </c>
      <c r="E31" s="1" t="s">
        <v>6</v>
      </c>
    </row>
    <row r="32" spans="1:5" ht="15" x14ac:dyDescent="0.25">
      <c r="A32" s="29">
        <v>44929.638761574075</v>
      </c>
      <c r="B32" s="1" t="s">
        <v>327</v>
      </c>
      <c r="C32">
        <v>100</v>
      </c>
      <c r="D32">
        <v>96.1</v>
      </c>
      <c r="E32" s="1" t="s">
        <v>160</v>
      </c>
    </row>
    <row r="33" spans="1:5" ht="15" x14ac:dyDescent="0.25">
      <c r="A33" s="29">
        <v>44929.642997685187</v>
      </c>
      <c r="B33" s="1" t="s">
        <v>484</v>
      </c>
      <c r="C33">
        <v>500</v>
      </c>
      <c r="D33">
        <v>489.5</v>
      </c>
      <c r="E33" s="1" t="s">
        <v>6</v>
      </c>
    </row>
    <row r="34" spans="1:5" ht="15" x14ac:dyDescent="0.25">
      <c r="A34" s="29">
        <v>44929.67690972222</v>
      </c>
      <c r="B34" s="1" t="s">
        <v>485</v>
      </c>
      <c r="C34">
        <v>1000</v>
      </c>
      <c r="D34">
        <v>979</v>
      </c>
      <c r="E34" s="1" t="s">
        <v>6</v>
      </c>
    </row>
    <row r="35" spans="1:5" ht="15" x14ac:dyDescent="0.25">
      <c r="A35" s="29">
        <v>44929.693923611114</v>
      </c>
      <c r="B35" s="1" t="s">
        <v>265</v>
      </c>
      <c r="C35">
        <v>20000</v>
      </c>
      <c r="D35">
        <v>19580</v>
      </c>
      <c r="E35" s="1" t="s">
        <v>353</v>
      </c>
    </row>
    <row r="36" spans="1:5" ht="15" x14ac:dyDescent="0.25">
      <c r="A36" s="29">
        <v>44929.70416666667</v>
      </c>
      <c r="B36" s="1" t="s">
        <v>362</v>
      </c>
      <c r="C36">
        <v>500</v>
      </c>
      <c r="D36">
        <v>489.5</v>
      </c>
      <c r="E36" s="1" t="s">
        <v>6</v>
      </c>
    </row>
    <row r="37" spans="1:5" ht="15" x14ac:dyDescent="0.25">
      <c r="A37" s="29">
        <v>44929.709398148145</v>
      </c>
      <c r="B37" s="1" t="s">
        <v>114</v>
      </c>
      <c r="C37">
        <v>300</v>
      </c>
      <c r="D37">
        <v>293.7</v>
      </c>
      <c r="E37" s="1" t="s">
        <v>7</v>
      </c>
    </row>
    <row r="38" spans="1:5" ht="15" x14ac:dyDescent="0.25">
      <c r="A38" s="29">
        <v>44929.942499999997</v>
      </c>
      <c r="B38" s="1" t="s">
        <v>149</v>
      </c>
      <c r="C38">
        <v>100</v>
      </c>
      <c r="D38">
        <v>96.1</v>
      </c>
      <c r="E38" s="1" t="s">
        <v>30</v>
      </c>
    </row>
    <row r="39" spans="1:5" ht="15" x14ac:dyDescent="0.25">
      <c r="A39" s="29">
        <v>44929.942800925928</v>
      </c>
      <c r="B39" s="1" t="s">
        <v>88</v>
      </c>
      <c r="C39">
        <v>100</v>
      </c>
      <c r="D39">
        <v>96.1</v>
      </c>
      <c r="E39" s="1" t="s">
        <v>28</v>
      </c>
    </row>
    <row r="40" spans="1:5" ht="15" x14ac:dyDescent="0.25">
      <c r="A40" s="29">
        <v>44930.095925925925</v>
      </c>
      <c r="B40" s="1" t="s">
        <v>486</v>
      </c>
      <c r="C40">
        <v>1000</v>
      </c>
      <c r="D40">
        <v>979</v>
      </c>
      <c r="E40" s="1" t="s">
        <v>248</v>
      </c>
    </row>
    <row r="41" spans="1:5" ht="15" x14ac:dyDescent="0.25">
      <c r="A41" s="29">
        <v>44930.110659722224</v>
      </c>
      <c r="B41" s="1" t="s">
        <v>487</v>
      </c>
      <c r="C41">
        <v>500</v>
      </c>
      <c r="D41">
        <v>489.5</v>
      </c>
      <c r="E41" s="1" t="s">
        <v>270</v>
      </c>
    </row>
    <row r="42" spans="1:5" ht="30" x14ac:dyDescent="0.25">
      <c r="A42" s="29">
        <v>44930.463125000002</v>
      </c>
      <c r="B42" s="1" t="s">
        <v>488</v>
      </c>
      <c r="C42">
        <v>18000</v>
      </c>
      <c r="D42">
        <v>17622</v>
      </c>
      <c r="E42" s="37" t="s">
        <v>489</v>
      </c>
    </row>
    <row r="43" spans="1:5" ht="15" x14ac:dyDescent="0.25">
      <c r="A43" s="29">
        <v>44930.487847222219</v>
      </c>
      <c r="B43" s="1" t="s">
        <v>323</v>
      </c>
      <c r="C43">
        <v>500</v>
      </c>
      <c r="D43">
        <v>489.5</v>
      </c>
      <c r="E43" s="1" t="s">
        <v>6</v>
      </c>
    </row>
    <row r="44" spans="1:5" ht="30" x14ac:dyDescent="0.25">
      <c r="A44" s="29">
        <v>44930.503125000003</v>
      </c>
      <c r="B44" s="1" t="s">
        <v>490</v>
      </c>
      <c r="C44">
        <v>500</v>
      </c>
      <c r="D44">
        <v>489.5</v>
      </c>
      <c r="E44" s="37" t="s">
        <v>491</v>
      </c>
    </row>
    <row r="45" spans="1:5" ht="15" x14ac:dyDescent="0.25">
      <c r="A45" s="29">
        <v>44930.621678240743</v>
      </c>
      <c r="B45" s="1" t="s">
        <v>112</v>
      </c>
      <c r="C45">
        <v>1000</v>
      </c>
      <c r="D45">
        <v>979</v>
      </c>
      <c r="E45" s="1" t="s">
        <v>272</v>
      </c>
    </row>
    <row r="46" spans="1:5" ht="15" x14ac:dyDescent="0.25">
      <c r="A46" s="29">
        <v>44930.659490740742</v>
      </c>
      <c r="B46" s="1" t="s">
        <v>219</v>
      </c>
      <c r="C46">
        <v>300</v>
      </c>
      <c r="D46">
        <v>293.7</v>
      </c>
      <c r="E46" s="1" t="s">
        <v>7</v>
      </c>
    </row>
    <row r="47" spans="1:5" ht="15" x14ac:dyDescent="0.25">
      <c r="A47" s="29">
        <v>44930.688310185185</v>
      </c>
      <c r="B47" s="1" t="s">
        <v>239</v>
      </c>
      <c r="C47">
        <v>50</v>
      </c>
      <c r="D47">
        <v>46.1</v>
      </c>
      <c r="E47" s="1" t="s">
        <v>5</v>
      </c>
    </row>
    <row r="48" spans="1:5" ht="15" x14ac:dyDescent="0.25">
      <c r="A48" s="29">
        <v>44930.720532407409</v>
      </c>
      <c r="B48" s="1" t="s">
        <v>64</v>
      </c>
      <c r="C48">
        <v>500</v>
      </c>
      <c r="D48">
        <v>489.5</v>
      </c>
      <c r="E48" s="1" t="s">
        <v>36</v>
      </c>
    </row>
    <row r="49" spans="1:5" ht="15" x14ac:dyDescent="0.25">
      <c r="A49" s="29">
        <v>44930.721307870372</v>
      </c>
      <c r="B49" s="1" t="s">
        <v>244</v>
      </c>
      <c r="C49">
        <v>300</v>
      </c>
      <c r="D49">
        <v>293.7</v>
      </c>
      <c r="E49" s="1" t="s">
        <v>7</v>
      </c>
    </row>
    <row r="50" spans="1:5" ht="30" x14ac:dyDescent="0.25">
      <c r="A50" s="29">
        <v>44930.731296296297</v>
      </c>
      <c r="B50" s="1" t="s">
        <v>339</v>
      </c>
      <c r="C50">
        <v>500</v>
      </c>
      <c r="D50">
        <v>489.5</v>
      </c>
      <c r="E50" s="37" t="s">
        <v>242</v>
      </c>
    </row>
    <row r="51" spans="1:5" ht="15" x14ac:dyDescent="0.25">
      <c r="A51" s="29">
        <v>44930.849594907406</v>
      </c>
      <c r="B51" s="1" t="s">
        <v>98</v>
      </c>
      <c r="C51">
        <v>50</v>
      </c>
      <c r="D51">
        <v>46.1</v>
      </c>
      <c r="E51" s="1" t="s">
        <v>7</v>
      </c>
    </row>
    <row r="52" spans="1:5" ht="15" x14ac:dyDescent="0.25">
      <c r="A52" s="29">
        <v>44930.862071759257</v>
      </c>
      <c r="B52" s="1" t="s">
        <v>63</v>
      </c>
      <c r="C52">
        <v>200</v>
      </c>
      <c r="D52">
        <v>195.8</v>
      </c>
      <c r="E52" s="1" t="s">
        <v>7</v>
      </c>
    </row>
    <row r="53" spans="1:5" ht="15" x14ac:dyDescent="0.25">
      <c r="A53" s="29">
        <v>44930.876122685186</v>
      </c>
      <c r="B53" s="1" t="s">
        <v>229</v>
      </c>
      <c r="C53">
        <v>300</v>
      </c>
      <c r="D53">
        <v>293.7</v>
      </c>
      <c r="E53" s="1" t="s">
        <v>343</v>
      </c>
    </row>
    <row r="54" spans="1:5" ht="15" x14ac:dyDescent="0.25">
      <c r="A54" s="29">
        <v>44930.889490740738</v>
      </c>
      <c r="B54" s="1" t="s">
        <v>492</v>
      </c>
      <c r="C54">
        <v>1000</v>
      </c>
      <c r="D54">
        <v>979</v>
      </c>
      <c r="E54" s="1" t="s">
        <v>248</v>
      </c>
    </row>
    <row r="55" spans="1:5" ht="15" x14ac:dyDescent="0.25">
      <c r="A55" s="29">
        <v>44930.897280092591</v>
      </c>
      <c r="B55" s="1" t="s">
        <v>493</v>
      </c>
      <c r="C55">
        <v>100</v>
      </c>
      <c r="D55">
        <v>96.1</v>
      </c>
      <c r="E55" s="1" t="s">
        <v>30</v>
      </c>
    </row>
    <row r="56" spans="1:5" ht="15" x14ac:dyDescent="0.25">
      <c r="A56" s="29">
        <v>44930.903310185182</v>
      </c>
      <c r="B56" s="1" t="s">
        <v>494</v>
      </c>
      <c r="C56">
        <v>300</v>
      </c>
      <c r="D56">
        <v>293.7</v>
      </c>
      <c r="E56" s="1" t="s">
        <v>495</v>
      </c>
    </row>
    <row r="57" spans="1:5" ht="15" x14ac:dyDescent="0.25">
      <c r="A57" s="29">
        <v>44930.935567129629</v>
      </c>
      <c r="B57" s="1" t="s">
        <v>241</v>
      </c>
      <c r="C57">
        <v>1000</v>
      </c>
      <c r="D57">
        <v>979</v>
      </c>
      <c r="E57" s="1" t="s">
        <v>6</v>
      </c>
    </row>
    <row r="58" spans="1:5" ht="15" x14ac:dyDescent="0.25">
      <c r="A58" s="29">
        <v>44931.062789351854</v>
      </c>
      <c r="B58" s="1" t="s">
        <v>496</v>
      </c>
      <c r="C58">
        <v>200</v>
      </c>
      <c r="D58">
        <v>195.8</v>
      </c>
      <c r="E58" s="1" t="s">
        <v>160</v>
      </c>
    </row>
    <row r="59" spans="1:5" ht="15" x14ac:dyDescent="0.25">
      <c r="A59" s="29">
        <v>44931.17769675926</v>
      </c>
      <c r="B59" s="1" t="s">
        <v>177</v>
      </c>
      <c r="C59">
        <v>300</v>
      </c>
      <c r="D59">
        <v>293.7</v>
      </c>
      <c r="E59" s="1" t="s">
        <v>187</v>
      </c>
    </row>
    <row r="60" spans="1:5" ht="15" x14ac:dyDescent="0.25">
      <c r="A60" s="29">
        <v>44931.356747685182</v>
      </c>
      <c r="B60" s="1" t="s">
        <v>89</v>
      </c>
      <c r="C60">
        <v>300</v>
      </c>
      <c r="D60">
        <v>293.7</v>
      </c>
      <c r="E60" s="1" t="s">
        <v>7</v>
      </c>
    </row>
    <row r="61" spans="1:5" ht="15" x14ac:dyDescent="0.25">
      <c r="A61" s="29">
        <v>44931.481099537035</v>
      </c>
      <c r="B61" s="1" t="s">
        <v>115</v>
      </c>
      <c r="C61">
        <v>100</v>
      </c>
      <c r="D61">
        <v>96.1</v>
      </c>
      <c r="E61" s="1" t="s">
        <v>30</v>
      </c>
    </row>
    <row r="62" spans="1:5" ht="15" x14ac:dyDescent="0.25">
      <c r="A62" s="29">
        <v>44931.49827546296</v>
      </c>
      <c r="B62" s="1" t="s">
        <v>233</v>
      </c>
      <c r="C62">
        <v>100</v>
      </c>
      <c r="D62">
        <v>96.1</v>
      </c>
      <c r="E62" s="1" t="s">
        <v>270</v>
      </c>
    </row>
    <row r="63" spans="1:5" ht="30" x14ac:dyDescent="0.25">
      <c r="A63" s="29">
        <v>44931.523252314815</v>
      </c>
      <c r="B63" s="1" t="s">
        <v>497</v>
      </c>
      <c r="C63">
        <v>300</v>
      </c>
      <c r="D63">
        <v>293.7</v>
      </c>
      <c r="E63" s="37" t="s">
        <v>498</v>
      </c>
    </row>
    <row r="64" spans="1:5" ht="15" x14ac:dyDescent="0.25">
      <c r="A64" s="29">
        <v>44931.638136574074</v>
      </c>
      <c r="B64" s="1" t="s">
        <v>90</v>
      </c>
      <c r="C64">
        <v>100</v>
      </c>
      <c r="D64">
        <v>96.1</v>
      </c>
      <c r="E64" s="1" t="s">
        <v>7</v>
      </c>
    </row>
    <row r="65" spans="1:5" ht="15" x14ac:dyDescent="0.25">
      <c r="A65" s="29">
        <v>44931.786458333336</v>
      </c>
      <c r="B65" s="1" t="s">
        <v>168</v>
      </c>
      <c r="C65">
        <v>100</v>
      </c>
      <c r="D65">
        <v>96.1</v>
      </c>
      <c r="E65" s="1" t="s">
        <v>7</v>
      </c>
    </row>
    <row r="66" spans="1:5" ht="15" x14ac:dyDescent="0.25">
      <c r="A66" s="29">
        <v>44931.789803240739</v>
      </c>
      <c r="B66" s="1" t="s">
        <v>62</v>
      </c>
      <c r="C66">
        <v>500</v>
      </c>
      <c r="D66">
        <v>489.5</v>
      </c>
      <c r="E66" s="1" t="s">
        <v>7</v>
      </c>
    </row>
    <row r="67" spans="1:5" ht="15" x14ac:dyDescent="0.25">
      <c r="A67" s="29">
        <v>44932.05872685185</v>
      </c>
      <c r="B67" s="1" t="s">
        <v>499</v>
      </c>
      <c r="C67">
        <v>2000</v>
      </c>
      <c r="D67">
        <v>1958</v>
      </c>
      <c r="E67" s="1" t="s">
        <v>371</v>
      </c>
    </row>
    <row r="68" spans="1:5" ht="15" x14ac:dyDescent="0.25">
      <c r="A68" s="29">
        <v>44932.063437500001</v>
      </c>
      <c r="B68" s="1" t="s">
        <v>499</v>
      </c>
      <c r="C68">
        <v>2000</v>
      </c>
      <c r="D68">
        <v>1958</v>
      </c>
      <c r="E68" s="1" t="s">
        <v>500</v>
      </c>
    </row>
    <row r="69" spans="1:5" ht="15" x14ac:dyDescent="0.25">
      <c r="A69" s="29">
        <v>44932.126157407409</v>
      </c>
      <c r="B69" s="1" t="s">
        <v>331</v>
      </c>
      <c r="C69">
        <v>300</v>
      </c>
      <c r="D69">
        <v>293.7</v>
      </c>
      <c r="E69" s="1" t="s">
        <v>28</v>
      </c>
    </row>
    <row r="70" spans="1:5" ht="15" x14ac:dyDescent="0.25">
      <c r="A70" s="29">
        <v>44932.357939814814</v>
      </c>
      <c r="B70" s="1" t="s">
        <v>61</v>
      </c>
      <c r="C70">
        <v>100</v>
      </c>
      <c r="D70">
        <v>96.1</v>
      </c>
      <c r="E70" s="1" t="s">
        <v>30</v>
      </c>
    </row>
    <row r="71" spans="1:5" ht="30" x14ac:dyDescent="0.25">
      <c r="A71" s="29">
        <v>44932.451620370368</v>
      </c>
      <c r="B71" s="1" t="s">
        <v>501</v>
      </c>
      <c r="C71">
        <v>30000</v>
      </c>
      <c r="D71">
        <v>29370</v>
      </c>
      <c r="E71" s="37" t="s">
        <v>502</v>
      </c>
    </row>
    <row r="72" spans="1:5" ht="15" x14ac:dyDescent="0.25">
      <c r="A72" s="29">
        <v>44932.492395833331</v>
      </c>
      <c r="B72" s="1" t="s">
        <v>337</v>
      </c>
      <c r="C72">
        <v>300</v>
      </c>
      <c r="D72">
        <v>293.7</v>
      </c>
      <c r="E72" s="1" t="s">
        <v>248</v>
      </c>
    </row>
    <row r="73" spans="1:5" ht="15" x14ac:dyDescent="0.25">
      <c r="A73" s="29">
        <v>44932.493587962963</v>
      </c>
      <c r="B73" s="1" t="s">
        <v>337</v>
      </c>
      <c r="C73">
        <v>300</v>
      </c>
      <c r="D73">
        <v>293.7</v>
      </c>
      <c r="E73" s="1" t="s">
        <v>343</v>
      </c>
    </row>
    <row r="74" spans="1:5" ht="15" x14ac:dyDescent="0.25">
      <c r="A74" s="29">
        <v>44932.506168981483</v>
      </c>
      <c r="B74" s="1" t="s">
        <v>338</v>
      </c>
      <c r="C74">
        <v>300</v>
      </c>
      <c r="D74">
        <v>293.7</v>
      </c>
      <c r="E74" s="1" t="s">
        <v>270</v>
      </c>
    </row>
    <row r="75" spans="1:5" ht="15" x14ac:dyDescent="0.25">
      <c r="A75" s="29">
        <v>44932.507303240738</v>
      </c>
      <c r="B75" s="1" t="s">
        <v>503</v>
      </c>
      <c r="C75">
        <v>100</v>
      </c>
      <c r="D75">
        <v>96.1</v>
      </c>
      <c r="E75" s="1" t="s">
        <v>6</v>
      </c>
    </row>
    <row r="76" spans="1:5" ht="15" x14ac:dyDescent="0.25">
      <c r="A76" s="29">
        <v>44932.507673611108</v>
      </c>
      <c r="B76" s="1" t="s">
        <v>338</v>
      </c>
      <c r="C76">
        <v>300</v>
      </c>
      <c r="D76">
        <v>293.7</v>
      </c>
      <c r="E76" s="1" t="s">
        <v>243</v>
      </c>
    </row>
    <row r="77" spans="1:5" ht="15" x14ac:dyDescent="0.25">
      <c r="A77" s="29">
        <v>44932.508981481478</v>
      </c>
      <c r="B77" s="1" t="s">
        <v>338</v>
      </c>
      <c r="C77">
        <v>300</v>
      </c>
      <c r="D77">
        <v>293.7</v>
      </c>
      <c r="E77" s="1" t="s">
        <v>226</v>
      </c>
    </row>
    <row r="78" spans="1:5" ht="15" x14ac:dyDescent="0.25">
      <c r="A78" s="29">
        <v>44932.528067129628</v>
      </c>
      <c r="B78" s="1" t="s">
        <v>108</v>
      </c>
      <c r="C78">
        <v>100</v>
      </c>
      <c r="D78">
        <v>96.1</v>
      </c>
      <c r="E78" s="1" t="s">
        <v>7</v>
      </c>
    </row>
    <row r="79" spans="1:5" ht="15" x14ac:dyDescent="0.25">
      <c r="A79" s="29">
        <v>44932.583437499998</v>
      </c>
      <c r="B79" s="1" t="s">
        <v>504</v>
      </c>
      <c r="C79">
        <v>200</v>
      </c>
      <c r="D79">
        <v>195.8</v>
      </c>
      <c r="E79" s="1" t="s">
        <v>371</v>
      </c>
    </row>
    <row r="80" spans="1:5" ht="15" x14ac:dyDescent="0.25">
      <c r="A80" s="29">
        <v>44932.635405092595</v>
      </c>
      <c r="B80" s="1" t="s">
        <v>505</v>
      </c>
      <c r="C80">
        <v>1000</v>
      </c>
      <c r="D80">
        <v>979</v>
      </c>
      <c r="E80" s="37" t="s">
        <v>506</v>
      </c>
    </row>
    <row r="81" spans="1:5" ht="45" x14ac:dyDescent="0.25">
      <c r="A81" s="29">
        <v>44932.743715277778</v>
      </c>
      <c r="B81" s="1" t="s">
        <v>326</v>
      </c>
      <c r="C81">
        <v>50000</v>
      </c>
      <c r="D81">
        <v>48950</v>
      </c>
      <c r="E81" s="37" t="s">
        <v>507</v>
      </c>
    </row>
    <row r="82" spans="1:5" ht="15" x14ac:dyDescent="0.25">
      <c r="A82" s="29">
        <v>44932.846875000003</v>
      </c>
      <c r="B82" s="1" t="s">
        <v>154</v>
      </c>
      <c r="C82">
        <v>200</v>
      </c>
      <c r="D82">
        <v>195.8</v>
      </c>
      <c r="E82" s="1" t="s">
        <v>160</v>
      </c>
    </row>
    <row r="83" spans="1:5" ht="15" x14ac:dyDescent="0.25">
      <c r="A83" s="29">
        <v>44932.852893518517</v>
      </c>
      <c r="B83" s="1" t="s">
        <v>508</v>
      </c>
      <c r="C83">
        <v>500</v>
      </c>
      <c r="D83">
        <v>489.5</v>
      </c>
      <c r="E83" s="1" t="s">
        <v>248</v>
      </c>
    </row>
    <row r="84" spans="1:5" ht="15" x14ac:dyDescent="0.25">
      <c r="A84" s="29">
        <v>44932.925150462965</v>
      </c>
      <c r="B84" s="1" t="s">
        <v>509</v>
      </c>
      <c r="C84">
        <v>1000</v>
      </c>
      <c r="D84">
        <v>979</v>
      </c>
      <c r="E84" s="1" t="s">
        <v>248</v>
      </c>
    </row>
    <row r="85" spans="1:5" ht="15" x14ac:dyDescent="0.25">
      <c r="A85" s="29">
        <v>44932.926041666666</v>
      </c>
      <c r="B85" s="1" t="s">
        <v>509</v>
      </c>
      <c r="C85">
        <v>500</v>
      </c>
      <c r="D85">
        <v>489.5</v>
      </c>
      <c r="E85" s="1" t="s">
        <v>201</v>
      </c>
    </row>
    <row r="86" spans="1:5" ht="15" x14ac:dyDescent="0.25">
      <c r="A86" s="29">
        <v>44932.962592592594</v>
      </c>
      <c r="B86" s="1" t="s">
        <v>346</v>
      </c>
      <c r="C86">
        <v>100</v>
      </c>
      <c r="D86">
        <v>96.1</v>
      </c>
      <c r="E86" s="1" t="s">
        <v>248</v>
      </c>
    </row>
    <row r="87" spans="1:5" ht="15" x14ac:dyDescent="0.25">
      <c r="A87" s="29">
        <v>44933.426874999997</v>
      </c>
      <c r="B87" s="1" t="s">
        <v>510</v>
      </c>
      <c r="C87">
        <v>500</v>
      </c>
      <c r="D87">
        <v>489.5</v>
      </c>
      <c r="E87" s="1" t="s">
        <v>6</v>
      </c>
    </row>
    <row r="88" spans="1:5" ht="15" x14ac:dyDescent="0.25">
      <c r="A88" s="29">
        <v>44933.460173611114</v>
      </c>
      <c r="B88" s="1" t="s">
        <v>233</v>
      </c>
      <c r="C88">
        <v>100</v>
      </c>
      <c r="D88">
        <v>96.1</v>
      </c>
      <c r="E88" s="1" t="s">
        <v>270</v>
      </c>
    </row>
    <row r="89" spans="1:5" ht="15" x14ac:dyDescent="0.25">
      <c r="A89" s="29">
        <v>44933.476527777777</v>
      </c>
      <c r="B89" s="1" t="s">
        <v>511</v>
      </c>
      <c r="C89">
        <v>300</v>
      </c>
      <c r="D89">
        <v>293.7</v>
      </c>
      <c r="E89" s="1" t="s">
        <v>512</v>
      </c>
    </row>
    <row r="90" spans="1:5" ht="15" x14ac:dyDescent="0.25">
      <c r="A90" s="29">
        <v>44933.539814814816</v>
      </c>
      <c r="B90" s="1" t="s">
        <v>513</v>
      </c>
      <c r="C90">
        <v>900</v>
      </c>
      <c r="D90">
        <v>881.1</v>
      </c>
      <c r="E90" s="37" t="s">
        <v>514</v>
      </c>
    </row>
    <row r="91" spans="1:5" ht="15" x14ac:dyDescent="0.25">
      <c r="A91" s="29">
        <v>44933.589594907404</v>
      </c>
      <c r="B91" s="1" t="s">
        <v>515</v>
      </c>
      <c r="C91">
        <v>500</v>
      </c>
      <c r="D91">
        <v>489.5</v>
      </c>
      <c r="E91" s="1" t="s">
        <v>254</v>
      </c>
    </row>
    <row r="92" spans="1:5" ht="15" x14ac:dyDescent="0.25">
      <c r="A92" s="29">
        <v>44933.594293981485</v>
      </c>
      <c r="B92" s="1" t="s">
        <v>136</v>
      </c>
      <c r="C92">
        <v>100</v>
      </c>
      <c r="D92">
        <v>96.1</v>
      </c>
      <c r="E92" s="1" t="s">
        <v>7</v>
      </c>
    </row>
    <row r="93" spans="1:5" ht="15" x14ac:dyDescent="0.25">
      <c r="A93" s="29">
        <v>44933.605266203704</v>
      </c>
      <c r="B93" s="1" t="s">
        <v>259</v>
      </c>
      <c r="C93">
        <v>300</v>
      </c>
      <c r="D93">
        <v>293.7</v>
      </c>
      <c r="E93" s="1" t="s">
        <v>248</v>
      </c>
    </row>
    <row r="94" spans="1:5" ht="15" x14ac:dyDescent="0.25">
      <c r="A94" s="29">
        <v>44933.664861111109</v>
      </c>
      <c r="B94" s="1" t="s">
        <v>336</v>
      </c>
      <c r="C94">
        <v>1000</v>
      </c>
      <c r="D94">
        <v>979</v>
      </c>
      <c r="E94" s="1" t="s">
        <v>516</v>
      </c>
    </row>
    <row r="95" spans="1:5" ht="15" x14ac:dyDescent="0.25">
      <c r="A95" s="29">
        <v>44933.764155092591</v>
      </c>
      <c r="B95" s="1" t="s">
        <v>517</v>
      </c>
      <c r="C95">
        <v>300</v>
      </c>
      <c r="D95">
        <v>293.7</v>
      </c>
      <c r="E95" s="1" t="s">
        <v>6</v>
      </c>
    </row>
    <row r="96" spans="1:5" ht="15" x14ac:dyDescent="0.25">
      <c r="A96" s="29">
        <v>44933.766840277778</v>
      </c>
      <c r="B96" s="1" t="s">
        <v>518</v>
      </c>
      <c r="C96">
        <v>300</v>
      </c>
      <c r="D96">
        <v>293.7</v>
      </c>
      <c r="E96" s="1" t="s">
        <v>248</v>
      </c>
    </row>
    <row r="97" spans="1:5" ht="15" x14ac:dyDescent="0.25">
      <c r="A97" s="29">
        <v>44933.778483796297</v>
      </c>
      <c r="B97" s="1" t="s">
        <v>367</v>
      </c>
      <c r="C97">
        <v>100</v>
      </c>
      <c r="D97">
        <v>96.1</v>
      </c>
      <c r="E97" s="1" t="s">
        <v>248</v>
      </c>
    </row>
    <row r="98" spans="1:5" ht="15" x14ac:dyDescent="0.25">
      <c r="A98" s="29">
        <v>44933.829826388886</v>
      </c>
      <c r="B98" s="1" t="s">
        <v>225</v>
      </c>
      <c r="C98">
        <v>500</v>
      </c>
      <c r="D98">
        <v>489.5</v>
      </c>
      <c r="E98" s="1" t="s">
        <v>248</v>
      </c>
    </row>
    <row r="99" spans="1:5" ht="15" x14ac:dyDescent="0.25">
      <c r="A99" s="29">
        <v>44933.879537037035</v>
      </c>
      <c r="B99" s="1" t="s">
        <v>519</v>
      </c>
      <c r="C99">
        <v>1000</v>
      </c>
      <c r="D99">
        <v>979</v>
      </c>
      <c r="E99" s="1" t="s">
        <v>270</v>
      </c>
    </row>
    <row r="100" spans="1:5" ht="15" x14ac:dyDescent="0.25">
      <c r="A100" s="29">
        <v>44933.880682870367</v>
      </c>
      <c r="B100" s="1" t="s">
        <v>520</v>
      </c>
      <c r="C100">
        <v>1000</v>
      </c>
      <c r="D100">
        <v>979</v>
      </c>
      <c r="E100" s="1" t="s">
        <v>248</v>
      </c>
    </row>
    <row r="101" spans="1:5" ht="15" x14ac:dyDescent="0.25">
      <c r="A101" s="29">
        <v>44934.358842592592</v>
      </c>
      <c r="B101" s="1" t="s">
        <v>60</v>
      </c>
      <c r="C101">
        <v>500</v>
      </c>
      <c r="D101">
        <v>489.5</v>
      </c>
      <c r="E101" s="1" t="s">
        <v>30</v>
      </c>
    </row>
    <row r="102" spans="1:5" ht="15" x14ac:dyDescent="0.25">
      <c r="A102" s="29">
        <v>44934.447222222225</v>
      </c>
      <c r="B102" s="1" t="s">
        <v>99</v>
      </c>
      <c r="C102">
        <v>100</v>
      </c>
      <c r="D102">
        <v>96.1</v>
      </c>
      <c r="E102" s="1" t="s">
        <v>93</v>
      </c>
    </row>
    <row r="103" spans="1:5" ht="15" x14ac:dyDescent="0.25">
      <c r="A103" s="29">
        <v>44934.504259259258</v>
      </c>
      <c r="B103" s="1" t="s">
        <v>58</v>
      </c>
      <c r="C103">
        <v>100</v>
      </c>
      <c r="D103">
        <v>96.1</v>
      </c>
      <c r="E103" s="1" t="s">
        <v>7</v>
      </c>
    </row>
    <row r="104" spans="1:5" ht="15" x14ac:dyDescent="0.25">
      <c r="A104" s="29">
        <v>44934.527986111112</v>
      </c>
      <c r="B104" s="1" t="s">
        <v>521</v>
      </c>
      <c r="C104">
        <v>500</v>
      </c>
      <c r="D104">
        <v>489.5</v>
      </c>
      <c r="E104" s="1" t="s">
        <v>522</v>
      </c>
    </row>
    <row r="105" spans="1:5" ht="15" x14ac:dyDescent="0.25">
      <c r="A105" s="29">
        <v>44934.548055555555</v>
      </c>
      <c r="B105" s="1" t="s">
        <v>42</v>
      </c>
      <c r="C105">
        <v>500</v>
      </c>
      <c r="D105">
        <v>489.5</v>
      </c>
      <c r="E105" s="1" t="s">
        <v>38</v>
      </c>
    </row>
    <row r="106" spans="1:5" ht="15" x14ac:dyDescent="0.25">
      <c r="A106" s="29">
        <v>44934.554942129631</v>
      </c>
      <c r="B106" s="1" t="s">
        <v>345</v>
      </c>
      <c r="C106">
        <v>1000</v>
      </c>
      <c r="D106">
        <v>979</v>
      </c>
      <c r="E106" s="1" t="s">
        <v>248</v>
      </c>
    </row>
    <row r="107" spans="1:5" ht="15" x14ac:dyDescent="0.25">
      <c r="A107" s="29">
        <v>44934.568599537037</v>
      </c>
      <c r="B107" s="1" t="s">
        <v>208</v>
      </c>
      <c r="C107">
        <v>100</v>
      </c>
      <c r="D107">
        <v>96.1</v>
      </c>
      <c r="E107" s="1" t="s">
        <v>160</v>
      </c>
    </row>
    <row r="108" spans="1:5" ht="15" x14ac:dyDescent="0.25">
      <c r="A108" s="29">
        <v>44934.60328703704</v>
      </c>
      <c r="B108" s="1" t="s">
        <v>523</v>
      </c>
      <c r="C108">
        <v>300</v>
      </c>
      <c r="D108">
        <v>293.7</v>
      </c>
      <c r="E108" s="1" t="s">
        <v>524</v>
      </c>
    </row>
    <row r="109" spans="1:5" ht="15" x14ac:dyDescent="0.25">
      <c r="A109" s="29">
        <v>44934.694502314815</v>
      </c>
      <c r="B109" s="1" t="s">
        <v>525</v>
      </c>
      <c r="C109">
        <v>300</v>
      </c>
      <c r="D109">
        <v>293.7</v>
      </c>
      <c r="E109" s="1" t="s">
        <v>6</v>
      </c>
    </row>
    <row r="110" spans="1:5" ht="15" x14ac:dyDescent="0.25">
      <c r="A110" s="29">
        <v>44934.702361111114</v>
      </c>
      <c r="B110" s="1" t="s">
        <v>249</v>
      </c>
      <c r="C110">
        <v>500</v>
      </c>
      <c r="D110">
        <v>489.5</v>
      </c>
      <c r="E110" s="1" t="s">
        <v>30</v>
      </c>
    </row>
    <row r="111" spans="1:5" ht="15" x14ac:dyDescent="0.25">
      <c r="A111" s="29">
        <v>44934.718715277777</v>
      </c>
      <c r="B111" s="1" t="s">
        <v>334</v>
      </c>
      <c r="C111">
        <v>100</v>
      </c>
      <c r="D111">
        <v>96.1</v>
      </c>
      <c r="E111" s="1" t="s">
        <v>7</v>
      </c>
    </row>
    <row r="112" spans="1:5" ht="15" x14ac:dyDescent="0.25">
      <c r="A112" s="29">
        <v>44935.42690972222</v>
      </c>
      <c r="B112" s="1" t="s">
        <v>526</v>
      </c>
      <c r="C112">
        <v>500</v>
      </c>
      <c r="D112">
        <v>489.5</v>
      </c>
      <c r="E112" s="1" t="s">
        <v>248</v>
      </c>
    </row>
    <row r="113" spans="1:5" ht="15" x14ac:dyDescent="0.25">
      <c r="A113" s="29">
        <v>44935.456550925926</v>
      </c>
      <c r="B113" s="1" t="s">
        <v>527</v>
      </c>
      <c r="C113">
        <v>100</v>
      </c>
      <c r="D113">
        <v>96.1</v>
      </c>
      <c r="E113" s="1" t="s">
        <v>266</v>
      </c>
    </row>
    <row r="114" spans="1:5" ht="15" x14ac:dyDescent="0.25">
      <c r="A114" s="29">
        <v>44935.506342592591</v>
      </c>
      <c r="B114" s="1" t="s">
        <v>110</v>
      </c>
      <c r="C114">
        <v>300</v>
      </c>
      <c r="D114">
        <v>293.7</v>
      </c>
      <c r="E114" s="1" t="s">
        <v>7</v>
      </c>
    </row>
    <row r="115" spans="1:5" ht="15" x14ac:dyDescent="0.25">
      <c r="A115" s="29">
        <v>44935.59065972222</v>
      </c>
      <c r="B115" s="1" t="s">
        <v>250</v>
      </c>
      <c r="C115">
        <v>1000</v>
      </c>
      <c r="D115">
        <v>979</v>
      </c>
      <c r="E115" s="1" t="s">
        <v>251</v>
      </c>
    </row>
    <row r="116" spans="1:5" ht="15" x14ac:dyDescent="0.25">
      <c r="A116" s="29">
        <v>44935.63349537037</v>
      </c>
      <c r="B116" s="1" t="s">
        <v>528</v>
      </c>
      <c r="C116">
        <v>250</v>
      </c>
      <c r="D116">
        <v>244.75</v>
      </c>
      <c r="E116" s="1" t="s">
        <v>353</v>
      </c>
    </row>
    <row r="117" spans="1:5" ht="15" x14ac:dyDescent="0.25">
      <c r="A117" s="29">
        <v>44935.643333333333</v>
      </c>
      <c r="B117" s="1" t="s">
        <v>529</v>
      </c>
      <c r="C117">
        <v>100</v>
      </c>
      <c r="D117">
        <v>96.1</v>
      </c>
      <c r="E117" s="1" t="s">
        <v>248</v>
      </c>
    </row>
    <row r="118" spans="1:5" ht="15" x14ac:dyDescent="0.25">
      <c r="A118" s="29">
        <v>44935.691284722219</v>
      </c>
      <c r="B118" s="1" t="s">
        <v>530</v>
      </c>
      <c r="C118">
        <v>1800</v>
      </c>
      <c r="D118">
        <v>1762.2</v>
      </c>
      <c r="E118" s="1" t="s">
        <v>531</v>
      </c>
    </row>
    <row r="119" spans="1:5" ht="15" x14ac:dyDescent="0.25">
      <c r="A119" s="29">
        <v>44935.718946759262</v>
      </c>
      <c r="B119" s="1" t="s">
        <v>252</v>
      </c>
      <c r="C119">
        <v>100</v>
      </c>
      <c r="D119">
        <v>96.1</v>
      </c>
      <c r="E119" s="1" t="s">
        <v>160</v>
      </c>
    </row>
    <row r="120" spans="1:5" ht="15" x14ac:dyDescent="0.25">
      <c r="A120" s="29">
        <v>44935.771527777775</v>
      </c>
      <c r="B120" s="1" t="s">
        <v>169</v>
      </c>
      <c r="C120">
        <v>500</v>
      </c>
      <c r="D120">
        <v>489.5</v>
      </c>
      <c r="E120" s="1" t="s">
        <v>170</v>
      </c>
    </row>
    <row r="121" spans="1:5" ht="15" x14ac:dyDescent="0.25">
      <c r="A121" s="29">
        <v>44935.844942129632</v>
      </c>
      <c r="B121" s="1" t="s">
        <v>57</v>
      </c>
      <c r="C121">
        <v>300</v>
      </c>
      <c r="D121">
        <v>293.7</v>
      </c>
      <c r="E121" s="1" t="s">
        <v>30</v>
      </c>
    </row>
    <row r="122" spans="1:5" ht="15" x14ac:dyDescent="0.25">
      <c r="A122" s="29">
        <v>44935.941469907404</v>
      </c>
      <c r="B122" s="1" t="s">
        <v>137</v>
      </c>
      <c r="C122">
        <v>100</v>
      </c>
      <c r="D122">
        <v>96.1</v>
      </c>
      <c r="E122" s="1" t="s">
        <v>7</v>
      </c>
    </row>
    <row r="123" spans="1:5" ht="15" x14ac:dyDescent="0.25">
      <c r="A123" s="29">
        <v>44935.978275462963</v>
      </c>
      <c r="B123" s="1" t="s">
        <v>59</v>
      </c>
      <c r="C123">
        <v>100</v>
      </c>
      <c r="D123">
        <v>96.1</v>
      </c>
      <c r="E123" s="1" t="s">
        <v>30</v>
      </c>
    </row>
    <row r="124" spans="1:5" ht="15" x14ac:dyDescent="0.25">
      <c r="A124" s="29">
        <v>44935.991944444446</v>
      </c>
      <c r="B124" s="1" t="s">
        <v>532</v>
      </c>
      <c r="C124">
        <v>500</v>
      </c>
      <c r="D124">
        <v>489.5</v>
      </c>
      <c r="E124" s="1" t="s">
        <v>266</v>
      </c>
    </row>
    <row r="125" spans="1:5" ht="15" x14ac:dyDescent="0.25">
      <c r="A125" s="29">
        <v>44935.99796296296</v>
      </c>
      <c r="B125" s="1" t="s">
        <v>532</v>
      </c>
      <c r="C125">
        <v>1000</v>
      </c>
      <c r="D125">
        <v>979</v>
      </c>
      <c r="E125" s="1" t="s">
        <v>226</v>
      </c>
    </row>
    <row r="126" spans="1:5" ht="15" x14ac:dyDescent="0.25">
      <c r="A126" s="29">
        <v>44936.027233796296</v>
      </c>
      <c r="B126" s="1" t="s">
        <v>533</v>
      </c>
      <c r="C126">
        <v>500</v>
      </c>
      <c r="D126">
        <v>489.5</v>
      </c>
      <c r="E126" s="1" t="s">
        <v>534</v>
      </c>
    </row>
    <row r="127" spans="1:5" ht="15" x14ac:dyDescent="0.25">
      <c r="A127" s="29">
        <v>44936.506898148145</v>
      </c>
      <c r="B127" s="1" t="s">
        <v>207</v>
      </c>
      <c r="C127">
        <v>500</v>
      </c>
      <c r="D127">
        <v>489.5</v>
      </c>
      <c r="E127" s="1" t="s">
        <v>7</v>
      </c>
    </row>
    <row r="128" spans="1:5" ht="15" x14ac:dyDescent="0.25">
      <c r="A128" s="29">
        <v>44936.51771990741</v>
      </c>
      <c r="B128" s="1" t="s">
        <v>233</v>
      </c>
      <c r="C128">
        <v>100</v>
      </c>
      <c r="D128">
        <v>96.1</v>
      </c>
      <c r="E128" s="1" t="s">
        <v>270</v>
      </c>
    </row>
    <row r="129" spans="1:5" ht="15" x14ac:dyDescent="0.25">
      <c r="A129" s="29">
        <v>44936.564872685187</v>
      </c>
      <c r="B129" s="1" t="s">
        <v>333</v>
      </c>
      <c r="C129">
        <v>5000</v>
      </c>
      <c r="D129">
        <v>4895</v>
      </c>
      <c r="E129" s="1" t="s">
        <v>31</v>
      </c>
    </row>
    <row r="130" spans="1:5" ht="15" x14ac:dyDescent="0.25">
      <c r="A130" s="29">
        <v>44936.603113425925</v>
      </c>
      <c r="B130" s="1" t="s">
        <v>342</v>
      </c>
      <c r="C130">
        <v>1000</v>
      </c>
      <c r="D130">
        <v>979</v>
      </c>
      <c r="E130" s="1" t="s">
        <v>343</v>
      </c>
    </row>
    <row r="131" spans="1:5" ht="15" x14ac:dyDescent="0.25">
      <c r="A131" s="29">
        <v>44936.610138888886</v>
      </c>
      <c r="B131" s="1" t="s">
        <v>70</v>
      </c>
      <c r="C131">
        <v>100</v>
      </c>
      <c r="D131">
        <v>96.1</v>
      </c>
      <c r="E131" s="1" t="s">
        <v>71</v>
      </c>
    </row>
    <row r="132" spans="1:5" ht="15" x14ac:dyDescent="0.25">
      <c r="A132" s="29">
        <v>44936.728958333333</v>
      </c>
      <c r="B132" s="1" t="s">
        <v>127</v>
      </c>
      <c r="C132">
        <v>100</v>
      </c>
      <c r="D132">
        <v>96.1</v>
      </c>
      <c r="E132" s="1" t="s">
        <v>7</v>
      </c>
    </row>
    <row r="133" spans="1:5" ht="15" x14ac:dyDescent="0.25">
      <c r="A133" s="29">
        <v>44936.752453703702</v>
      </c>
      <c r="B133" s="1" t="s">
        <v>138</v>
      </c>
      <c r="C133">
        <v>300</v>
      </c>
      <c r="D133">
        <v>293.7</v>
      </c>
      <c r="E133" s="1" t="s">
        <v>139</v>
      </c>
    </row>
    <row r="134" spans="1:5" ht="15" x14ac:dyDescent="0.25">
      <c r="A134" s="29">
        <v>44936.858773148146</v>
      </c>
      <c r="B134" s="1" t="s">
        <v>206</v>
      </c>
      <c r="C134">
        <v>1000</v>
      </c>
      <c r="D134">
        <v>979</v>
      </c>
      <c r="E134" s="1" t="s">
        <v>7</v>
      </c>
    </row>
    <row r="135" spans="1:5" ht="15" x14ac:dyDescent="0.25">
      <c r="A135" s="29">
        <v>44936.861724537041</v>
      </c>
      <c r="B135" s="1" t="s">
        <v>257</v>
      </c>
      <c r="C135">
        <v>500</v>
      </c>
      <c r="D135">
        <v>489.5</v>
      </c>
      <c r="E135" s="1" t="s">
        <v>236</v>
      </c>
    </row>
    <row r="136" spans="1:5" ht="15" x14ac:dyDescent="0.25">
      <c r="A136" s="29">
        <v>44936.902256944442</v>
      </c>
      <c r="B136" s="1" t="s">
        <v>101</v>
      </c>
      <c r="C136">
        <v>200</v>
      </c>
      <c r="D136">
        <v>195.8</v>
      </c>
      <c r="E136" s="1" t="s">
        <v>7</v>
      </c>
    </row>
    <row r="137" spans="1:5" ht="15" x14ac:dyDescent="0.25">
      <c r="A137" s="29">
        <v>44936.91914351852</v>
      </c>
      <c r="B137" s="1" t="s">
        <v>140</v>
      </c>
      <c r="C137">
        <v>500</v>
      </c>
      <c r="D137">
        <v>489.5</v>
      </c>
      <c r="E137" s="1" t="s">
        <v>134</v>
      </c>
    </row>
    <row r="138" spans="1:5" ht="15" x14ac:dyDescent="0.25">
      <c r="A138" s="29">
        <v>44937.451099537036</v>
      </c>
      <c r="B138" s="1" t="s">
        <v>165</v>
      </c>
      <c r="C138">
        <v>50</v>
      </c>
      <c r="D138">
        <v>46.1</v>
      </c>
      <c r="E138" s="1" t="s">
        <v>371</v>
      </c>
    </row>
    <row r="139" spans="1:5" ht="15" x14ac:dyDescent="0.25">
      <c r="A139" s="29">
        <v>44937.47</v>
      </c>
      <c r="B139" s="1" t="s">
        <v>81</v>
      </c>
      <c r="C139">
        <v>3000</v>
      </c>
      <c r="D139">
        <v>2937</v>
      </c>
      <c r="E139" s="1" t="s">
        <v>270</v>
      </c>
    </row>
    <row r="140" spans="1:5" ht="15" x14ac:dyDescent="0.25">
      <c r="A140" s="29">
        <v>44937.599479166667</v>
      </c>
      <c r="B140" s="1" t="s">
        <v>280</v>
      </c>
      <c r="C140">
        <v>500</v>
      </c>
      <c r="D140">
        <v>489.5</v>
      </c>
      <c r="E140" s="1" t="s">
        <v>270</v>
      </c>
    </row>
    <row r="141" spans="1:5" ht="15" x14ac:dyDescent="0.25">
      <c r="A141" s="29">
        <v>44937.60052083333</v>
      </c>
      <c r="B141" s="1" t="s">
        <v>280</v>
      </c>
      <c r="C141">
        <v>500</v>
      </c>
      <c r="D141">
        <v>489.5</v>
      </c>
      <c r="E141" s="1" t="s">
        <v>343</v>
      </c>
    </row>
    <row r="142" spans="1:5" ht="15" x14ac:dyDescent="0.25">
      <c r="A142" s="29">
        <v>44937.621539351851</v>
      </c>
      <c r="B142" s="1" t="s">
        <v>535</v>
      </c>
      <c r="C142">
        <v>500</v>
      </c>
      <c r="D142">
        <v>489.5</v>
      </c>
      <c r="E142" s="1" t="s">
        <v>29</v>
      </c>
    </row>
    <row r="143" spans="1:5" ht="15" x14ac:dyDescent="0.25">
      <c r="A143" s="29">
        <v>44937.727025462962</v>
      </c>
      <c r="B143" s="1" t="s">
        <v>340</v>
      </c>
      <c r="C143">
        <v>100</v>
      </c>
      <c r="D143">
        <v>96.1</v>
      </c>
      <c r="E143" s="1" t="s">
        <v>341</v>
      </c>
    </row>
    <row r="144" spans="1:5" ht="15" x14ac:dyDescent="0.25">
      <c r="A144" s="29">
        <v>44937.851689814815</v>
      </c>
      <c r="B144" s="1" t="s">
        <v>350</v>
      </c>
      <c r="C144">
        <v>1500</v>
      </c>
      <c r="D144">
        <v>1468.5</v>
      </c>
      <c r="E144" s="1" t="s">
        <v>197</v>
      </c>
    </row>
    <row r="145" spans="1:5" ht="15" x14ac:dyDescent="0.25">
      <c r="A145" s="29">
        <v>44937.888009259259</v>
      </c>
      <c r="B145" s="1" t="s">
        <v>56</v>
      </c>
      <c r="C145">
        <v>300</v>
      </c>
      <c r="D145">
        <v>293.7</v>
      </c>
      <c r="E145" s="1" t="s">
        <v>5</v>
      </c>
    </row>
    <row r="146" spans="1:5" ht="15" x14ac:dyDescent="0.25">
      <c r="A146" s="29">
        <v>44937.889062499999</v>
      </c>
      <c r="B146" s="1" t="s">
        <v>152</v>
      </c>
      <c r="C146">
        <v>300</v>
      </c>
      <c r="D146">
        <v>293.7</v>
      </c>
      <c r="E146" s="1" t="s">
        <v>7</v>
      </c>
    </row>
    <row r="147" spans="1:5" ht="15" x14ac:dyDescent="0.25">
      <c r="A147" s="29">
        <v>44937.908784722225</v>
      </c>
      <c r="B147" s="1" t="s">
        <v>232</v>
      </c>
      <c r="C147">
        <v>500</v>
      </c>
      <c r="D147">
        <v>489.5</v>
      </c>
      <c r="E147" s="1" t="s">
        <v>6</v>
      </c>
    </row>
    <row r="148" spans="1:5" ht="15" x14ac:dyDescent="0.25">
      <c r="A148" s="29">
        <v>44937.955335648148</v>
      </c>
      <c r="B148" s="1" t="s">
        <v>536</v>
      </c>
      <c r="C148">
        <v>300</v>
      </c>
      <c r="D148">
        <v>293.7</v>
      </c>
      <c r="E148" s="1" t="s">
        <v>29</v>
      </c>
    </row>
    <row r="149" spans="1:5" ht="15" x14ac:dyDescent="0.25">
      <c r="A149" s="29">
        <v>44937.955625000002</v>
      </c>
      <c r="B149" s="1" t="s">
        <v>171</v>
      </c>
      <c r="C149">
        <v>100</v>
      </c>
      <c r="D149">
        <v>96.1</v>
      </c>
      <c r="E149" s="1" t="s">
        <v>172</v>
      </c>
    </row>
    <row r="150" spans="1:5" ht="15" x14ac:dyDescent="0.25">
      <c r="A150" s="29">
        <v>44938.014201388891</v>
      </c>
      <c r="B150" s="1" t="s">
        <v>537</v>
      </c>
      <c r="C150">
        <v>100</v>
      </c>
      <c r="D150">
        <v>96.1</v>
      </c>
      <c r="E150" s="1" t="s">
        <v>248</v>
      </c>
    </row>
    <row r="151" spans="1:5" ht="15" x14ac:dyDescent="0.25">
      <c r="A151" s="29">
        <v>44938.507326388892</v>
      </c>
      <c r="B151" s="1" t="s">
        <v>260</v>
      </c>
      <c r="C151">
        <v>150</v>
      </c>
      <c r="D151">
        <v>146.1</v>
      </c>
      <c r="E151" s="1" t="s">
        <v>7</v>
      </c>
    </row>
    <row r="152" spans="1:5" ht="15" x14ac:dyDescent="0.25">
      <c r="A152" s="29">
        <v>44938.584201388891</v>
      </c>
      <c r="B152" s="1" t="s">
        <v>538</v>
      </c>
      <c r="C152">
        <v>300</v>
      </c>
      <c r="D152">
        <v>293.7</v>
      </c>
      <c r="E152" s="1" t="s">
        <v>254</v>
      </c>
    </row>
    <row r="153" spans="1:5" ht="15" x14ac:dyDescent="0.25">
      <c r="A153" s="29">
        <v>44938.60527777778</v>
      </c>
      <c r="B153" s="1" t="s">
        <v>284</v>
      </c>
      <c r="C153">
        <v>1000</v>
      </c>
      <c r="D153">
        <v>979</v>
      </c>
      <c r="E153" s="1" t="s">
        <v>248</v>
      </c>
    </row>
    <row r="154" spans="1:5" ht="15" x14ac:dyDescent="0.25">
      <c r="A154" s="29">
        <v>44938.658101851855</v>
      </c>
      <c r="B154" s="1" t="s">
        <v>98</v>
      </c>
      <c r="C154">
        <v>3000</v>
      </c>
      <c r="D154">
        <v>2937</v>
      </c>
      <c r="E154" s="1" t="s">
        <v>31</v>
      </c>
    </row>
    <row r="155" spans="1:5" ht="15" x14ac:dyDescent="0.25">
      <c r="A155" s="29">
        <v>44938.677418981482</v>
      </c>
      <c r="B155" s="1" t="s">
        <v>521</v>
      </c>
      <c r="C155">
        <v>2500</v>
      </c>
      <c r="D155">
        <v>2447.5</v>
      </c>
      <c r="E155" s="1" t="s">
        <v>371</v>
      </c>
    </row>
    <row r="156" spans="1:5" ht="15" x14ac:dyDescent="0.25">
      <c r="A156" s="29">
        <v>44938.718784722223</v>
      </c>
      <c r="B156" s="1" t="s">
        <v>42</v>
      </c>
      <c r="C156">
        <v>500</v>
      </c>
      <c r="D156">
        <v>489.5</v>
      </c>
      <c r="E156" s="1" t="s">
        <v>84</v>
      </c>
    </row>
    <row r="157" spans="1:5" ht="15" x14ac:dyDescent="0.25">
      <c r="A157" s="29">
        <v>44938.740659722222</v>
      </c>
      <c r="B157" s="1" t="s">
        <v>72</v>
      </c>
      <c r="C157">
        <v>300</v>
      </c>
      <c r="D157">
        <v>293.7</v>
      </c>
      <c r="E157" s="1" t="s">
        <v>7</v>
      </c>
    </row>
    <row r="158" spans="1:5" ht="15" x14ac:dyDescent="0.25">
      <c r="A158" s="29">
        <v>44938.7422337963</v>
      </c>
      <c r="B158" s="1" t="s">
        <v>325</v>
      </c>
      <c r="C158">
        <v>500</v>
      </c>
      <c r="D158">
        <v>489.5</v>
      </c>
      <c r="E158" s="1" t="s">
        <v>30</v>
      </c>
    </row>
    <row r="159" spans="1:5" ht="15" x14ac:dyDescent="0.25">
      <c r="A159" s="29">
        <v>44938.749710648146</v>
      </c>
      <c r="B159" s="1" t="s">
        <v>225</v>
      </c>
      <c r="C159">
        <v>500</v>
      </c>
      <c r="D159">
        <v>489.5</v>
      </c>
      <c r="E159" s="1" t="s">
        <v>248</v>
      </c>
    </row>
    <row r="160" spans="1:5" ht="30" x14ac:dyDescent="0.25">
      <c r="A160" s="29">
        <v>44938.866620370369</v>
      </c>
      <c r="B160" s="1" t="s">
        <v>539</v>
      </c>
      <c r="C160">
        <v>100</v>
      </c>
      <c r="D160">
        <v>96.1</v>
      </c>
      <c r="E160" s="37" t="s">
        <v>540</v>
      </c>
    </row>
    <row r="161" spans="1:5" ht="15" x14ac:dyDescent="0.25">
      <c r="A161" s="29">
        <v>44938.90865740741</v>
      </c>
      <c r="B161" s="1" t="s">
        <v>173</v>
      </c>
      <c r="C161">
        <v>500</v>
      </c>
      <c r="D161">
        <v>489.5</v>
      </c>
      <c r="E161" s="1" t="s">
        <v>7</v>
      </c>
    </row>
    <row r="162" spans="1:5" ht="15" x14ac:dyDescent="0.25">
      <c r="A162" s="29">
        <v>44938.915613425925</v>
      </c>
      <c r="B162" s="1" t="s">
        <v>55</v>
      </c>
      <c r="C162">
        <v>200</v>
      </c>
      <c r="D162">
        <v>195.8</v>
      </c>
      <c r="E162" s="1" t="s">
        <v>37</v>
      </c>
    </row>
    <row r="163" spans="1:5" ht="15" x14ac:dyDescent="0.25">
      <c r="A163" s="29">
        <v>44939.023078703707</v>
      </c>
      <c r="B163" s="1" t="s">
        <v>258</v>
      </c>
      <c r="C163">
        <v>300</v>
      </c>
      <c r="D163">
        <v>293.7</v>
      </c>
      <c r="E163" s="1" t="s">
        <v>236</v>
      </c>
    </row>
    <row r="164" spans="1:5" ht="15" x14ac:dyDescent="0.25">
      <c r="A164" s="29">
        <v>44939.039733796293</v>
      </c>
      <c r="B164" s="1" t="s">
        <v>151</v>
      </c>
      <c r="C164">
        <v>1000</v>
      </c>
      <c r="D164">
        <v>979</v>
      </c>
      <c r="E164" s="1" t="s">
        <v>248</v>
      </c>
    </row>
    <row r="165" spans="1:5" ht="15" x14ac:dyDescent="0.25">
      <c r="A165" s="29">
        <v>44939.46565972222</v>
      </c>
      <c r="B165" s="1" t="s">
        <v>45</v>
      </c>
      <c r="C165">
        <v>1000</v>
      </c>
      <c r="D165">
        <v>979</v>
      </c>
      <c r="E165" s="1" t="s">
        <v>7</v>
      </c>
    </row>
    <row r="166" spans="1:5" ht="15" x14ac:dyDescent="0.25">
      <c r="A166" s="29">
        <v>44939.480069444442</v>
      </c>
      <c r="B166" s="1" t="s">
        <v>185</v>
      </c>
      <c r="C166">
        <v>100</v>
      </c>
      <c r="D166">
        <v>96.1</v>
      </c>
      <c r="E166" s="1" t="s">
        <v>37</v>
      </c>
    </row>
    <row r="167" spans="1:5" ht="15" x14ac:dyDescent="0.25">
      <c r="A167" s="29">
        <v>44939.538599537038</v>
      </c>
      <c r="B167" s="1" t="s">
        <v>233</v>
      </c>
      <c r="C167">
        <v>100</v>
      </c>
      <c r="D167">
        <v>96.1</v>
      </c>
      <c r="E167" s="1" t="s">
        <v>270</v>
      </c>
    </row>
    <row r="168" spans="1:5" ht="15" x14ac:dyDescent="0.25">
      <c r="A168" s="29">
        <v>44939.539409722223</v>
      </c>
      <c r="B168" s="1" t="s">
        <v>174</v>
      </c>
      <c r="C168">
        <v>500</v>
      </c>
      <c r="D168">
        <v>489.5</v>
      </c>
      <c r="E168" s="1" t="s">
        <v>7</v>
      </c>
    </row>
    <row r="169" spans="1:5" ht="15" x14ac:dyDescent="0.25">
      <c r="A169" s="29">
        <v>44939.697129629632</v>
      </c>
      <c r="B169" s="1" t="s">
        <v>111</v>
      </c>
      <c r="C169">
        <v>500</v>
      </c>
      <c r="D169">
        <v>489.5</v>
      </c>
      <c r="E169" s="1" t="s">
        <v>32</v>
      </c>
    </row>
    <row r="170" spans="1:5" ht="15" x14ac:dyDescent="0.25">
      <c r="A170" s="29">
        <v>44939.732743055552</v>
      </c>
      <c r="B170" s="1" t="s">
        <v>210</v>
      </c>
      <c r="C170">
        <v>350</v>
      </c>
      <c r="D170">
        <v>342.65</v>
      </c>
      <c r="E170" s="1" t="s">
        <v>7</v>
      </c>
    </row>
    <row r="171" spans="1:5" ht="15" x14ac:dyDescent="0.25">
      <c r="A171" s="29">
        <v>44939.774837962963</v>
      </c>
      <c r="B171" s="1" t="s">
        <v>175</v>
      </c>
      <c r="C171">
        <v>100</v>
      </c>
      <c r="D171">
        <v>96.1</v>
      </c>
      <c r="E171" s="1" t="s">
        <v>7</v>
      </c>
    </row>
    <row r="172" spans="1:5" ht="15" x14ac:dyDescent="0.25">
      <c r="A172" s="29">
        <v>44939.816400462965</v>
      </c>
      <c r="B172" s="1" t="s">
        <v>282</v>
      </c>
      <c r="C172">
        <v>500</v>
      </c>
      <c r="D172">
        <v>489.5</v>
      </c>
      <c r="E172" s="1" t="s">
        <v>226</v>
      </c>
    </row>
    <row r="173" spans="1:5" ht="15" x14ac:dyDescent="0.25">
      <c r="A173" s="29">
        <v>44939.871782407405</v>
      </c>
      <c r="B173" s="1" t="s">
        <v>541</v>
      </c>
      <c r="C173">
        <v>1000</v>
      </c>
      <c r="D173">
        <v>979</v>
      </c>
      <c r="E173" s="1" t="s">
        <v>270</v>
      </c>
    </row>
    <row r="174" spans="1:5" ht="15" x14ac:dyDescent="0.25">
      <c r="A174" s="29">
        <v>44939.872662037036</v>
      </c>
      <c r="B174" s="1" t="s">
        <v>129</v>
      </c>
      <c r="C174">
        <v>500</v>
      </c>
      <c r="D174">
        <v>489.5</v>
      </c>
      <c r="E174" s="1" t="s">
        <v>226</v>
      </c>
    </row>
    <row r="175" spans="1:5" ht="15" x14ac:dyDescent="0.25">
      <c r="A175" s="29">
        <v>44939.932708333334</v>
      </c>
      <c r="B175" s="1" t="s">
        <v>150</v>
      </c>
      <c r="C175">
        <v>500</v>
      </c>
      <c r="D175">
        <v>489.5</v>
      </c>
      <c r="E175" s="1" t="s">
        <v>226</v>
      </c>
    </row>
    <row r="176" spans="1:5" ht="15" x14ac:dyDescent="0.25">
      <c r="A176" s="29">
        <v>44939.987407407411</v>
      </c>
      <c r="B176" s="1" t="s">
        <v>102</v>
      </c>
      <c r="C176">
        <v>500</v>
      </c>
      <c r="D176">
        <v>489.5</v>
      </c>
      <c r="E176" s="1" t="s">
        <v>7</v>
      </c>
    </row>
    <row r="177" spans="1:5" ht="15" x14ac:dyDescent="0.25">
      <c r="A177" s="29">
        <v>44940.100601851853</v>
      </c>
      <c r="B177" s="1" t="s">
        <v>141</v>
      </c>
      <c r="C177">
        <v>300</v>
      </c>
      <c r="D177">
        <v>293.7</v>
      </c>
      <c r="E177" s="1" t="s">
        <v>7</v>
      </c>
    </row>
    <row r="178" spans="1:5" ht="15" x14ac:dyDescent="0.25">
      <c r="A178" s="29">
        <v>44940.313067129631</v>
      </c>
      <c r="B178" s="1" t="s">
        <v>205</v>
      </c>
      <c r="C178">
        <v>100</v>
      </c>
      <c r="D178">
        <v>96.1</v>
      </c>
      <c r="E178" s="1" t="s">
        <v>160</v>
      </c>
    </row>
    <row r="179" spans="1:5" ht="15" x14ac:dyDescent="0.25">
      <c r="A179" s="29">
        <v>44940.333599537036</v>
      </c>
      <c r="B179" s="1" t="s">
        <v>153</v>
      </c>
      <c r="C179">
        <v>500</v>
      </c>
      <c r="D179">
        <v>489.5</v>
      </c>
      <c r="E179" s="1" t="s">
        <v>35</v>
      </c>
    </row>
    <row r="180" spans="1:5" ht="15" x14ac:dyDescent="0.25">
      <c r="A180" s="29">
        <v>44940.38857638889</v>
      </c>
      <c r="B180" s="1" t="s">
        <v>268</v>
      </c>
      <c r="C180">
        <v>100</v>
      </c>
      <c r="D180">
        <v>96.1</v>
      </c>
      <c r="E180" s="1" t="s">
        <v>270</v>
      </c>
    </row>
    <row r="181" spans="1:5" ht="15" x14ac:dyDescent="0.25">
      <c r="A181" s="29">
        <v>44940.391597222224</v>
      </c>
      <c r="B181" s="1" t="s">
        <v>268</v>
      </c>
      <c r="C181">
        <v>100</v>
      </c>
      <c r="D181">
        <v>96.1</v>
      </c>
      <c r="E181" s="1" t="s">
        <v>226</v>
      </c>
    </row>
    <row r="182" spans="1:5" ht="15" x14ac:dyDescent="0.25">
      <c r="A182" s="29">
        <v>44940.463356481479</v>
      </c>
      <c r="B182" s="1" t="s">
        <v>542</v>
      </c>
      <c r="C182">
        <v>500</v>
      </c>
      <c r="D182">
        <v>489.5</v>
      </c>
      <c r="E182" s="1" t="s">
        <v>226</v>
      </c>
    </row>
    <row r="183" spans="1:5" ht="15" x14ac:dyDescent="0.25">
      <c r="A183" s="29">
        <v>44940.538877314815</v>
      </c>
      <c r="B183" s="1" t="s">
        <v>73</v>
      </c>
      <c r="C183">
        <v>300</v>
      </c>
      <c r="D183">
        <v>293.7</v>
      </c>
      <c r="E183" s="1" t="s">
        <v>7</v>
      </c>
    </row>
    <row r="184" spans="1:5" ht="15" x14ac:dyDescent="0.25">
      <c r="A184" s="29">
        <v>44940.551296296297</v>
      </c>
      <c r="B184" s="1" t="s">
        <v>54</v>
      </c>
      <c r="C184">
        <v>300</v>
      </c>
      <c r="D184">
        <v>293.7</v>
      </c>
      <c r="E184" s="1" t="s">
        <v>7</v>
      </c>
    </row>
    <row r="185" spans="1:5" ht="15" x14ac:dyDescent="0.25">
      <c r="A185" s="29">
        <v>44940.563530092593</v>
      </c>
      <c r="B185" s="1" t="s">
        <v>103</v>
      </c>
      <c r="C185">
        <v>300</v>
      </c>
      <c r="D185">
        <v>293.7</v>
      </c>
      <c r="E185" s="1" t="s">
        <v>30</v>
      </c>
    </row>
    <row r="186" spans="1:5" ht="15" x14ac:dyDescent="0.25">
      <c r="A186" s="29">
        <v>44940.576018518521</v>
      </c>
      <c r="B186" s="1" t="s">
        <v>543</v>
      </c>
      <c r="C186">
        <v>500</v>
      </c>
      <c r="D186">
        <v>489.5</v>
      </c>
      <c r="E186" s="1" t="s">
        <v>31</v>
      </c>
    </row>
    <row r="187" spans="1:5" ht="15" x14ac:dyDescent="0.25">
      <c r="A187" s="29">
        <v>44940.678553240738</v>
      </c>
      <c r="B187" s="1" t="s">
        <v>544</v>
      </c>
      <c r="C187">
        <v>300</v>
      </c>
      <c r="D187">
        <v>293.7</v>
      </c>
      <c r="E187" s="1" t="s">
        <v>29</v>
      </c>
    </row>
    <row r="188" spans="1:5" ht="15" x14ac:dyDescent="0.25">
      <c r="A188" s="29">
        <v>44940.735497685186</v>
      </c>
      <c r="B188" s="1" t="s">
        <v>545</v>
      </c>
      <c r="C188">
        <v>300</v>
      </c>
      <c r="D188">
        <v>293.7</v>
      </c>
      <c r="E188" s="1" t="s">
        <v>270</v>
      </c>
    </row>
    <row r="189" spans="1:5" ht="15" x14ac:dyDescent="0.25">
      <c r="A189" s="29">
        <v>44940.748287037037</v>
      </c>
      <c r="B189" s="1" t="s">
        <v>74</v>
      </c>
      <c r="C189">
        <v>100</v>
      </c>
      <c r="D189">
        <v>96.1</v>
      </c>
      <c r="E189" s="1" t="s">
        <v>30</v>
      </c>
    </row>
    <row r="190" spans="1:5" ht="15" x14ac:dyDescent="0.25">
      <c r="A190" s="29">
        <v>44940.81559027778</v>
      </c>
      <c r="B190" s="1" t="s">
        <v>253</v>
      </c>
      <c r="C190">
        <v>100</v>
      </c>
      <c r="D190">
        <v>96.1</v>
      </c>
      <c r="E190" s="1" t="s">
        <v>7</v>
      </c>
    </row>
    <row r="191" spans="1:5" ht="15" x14ac:dyDescent="0.25">
      <c r="A191" s="29">
        <v>44940.832974537036</v>
      </c>
      <c r="B191" s="1" t="s">
        <v>546</v>
      </c>
      <c r="C191">
        <v>500</v>
      </c>
      <c r="D191">
        <v>489.5</v>
      </c>
      <c r="E191" s="1" t="s">
        <v>270</v>
      </c>
    </row>
    <row r="192" spans="1:5" ht="15" x14ac:dyDescent="0.25">
      <c r="A192" s="29">
        <v>44940.834004629629</v>
      </c>
      <c r="B192" s="1" t="s">
        <v>546</v>
      </c>
      <c r="C192">
        <v>500</v>
      </c>
      <c r="D192">
        <v>489.5</v>
      </c>
      <c r="E192" s="1" t="s">
        <v>343</v>
      </c>
    </row>
    <row r="193" spans="1:5" ht="15" x14ac:dyDescent="0.25">
      <c r="A193" s="29">
        <v>44940.834432870368</v>
      </c>
      <c r="B193" s="1" t="s">
        <v>546</v>
      </c>
      <c r="C193">
        <v>500</v>
      </c>
      <c r="D193">
        <v>489.5</v>
      </c>
      <c r="E193" s="1" t="s">
        <v>243</v>
      </c>
    </row>
    <row r="194" spans="1:5" ht="15" x14ac:dyDescent="0.25">
      <c r="A194" s="29">
        <v>44940.851817129631</v>
      </c>
      <c r="B194" s="1" t="s">
        <v>117</v>
      </c>
      <c r="C194">
        <v>30</v>
      </c>
      <c r="D194">
        <v>26.1</v>
      </c>
      <c r="E194" s="1" t="s">
        <v>7</v>
      </c>
    </row>
    <row r="195" spans="1:5" ht="15" x14ac:dyDescent="0.25">
      <c r="A195" s="29">
        <v>44940.899212962962</v>
      </c>
      <c r="B195" s="1" t="s">
        <v>142</v>
      </c>
      <c r="C195">
        <v>500</v>
      </c>
      <c r="D195">
        <v>489.5</v>
      </c>
      <c r="E195" s="1" t="s">
        <v>143</v>
      </c>
    </row>
    <row r="196" spans="1:5" ht="15" x14ac:dyDescent="0.25">
      <c r="A196" s="29">
        <v>44941.041504629633</v>
      </c>
      <c r="B196" s="1" t="s">
        <v>547</v>
      </c>
      <c r="C196">
        <v>100</v>
      </c>
      <c r="D196">
        <v>96.1</v>
      </c>
      <c r="E196" s="1" t="s">
        <v>6</v>
      </c>
    </row>
    <row r="197" spans="1:5" ht="15" x14ac:dyDescent="0.25">
      <c r="A197" s="29">
        <v>44941.353912037041</v>
      </c>
      <c r="B197" s="1" t="s">
        <v>144</v>
      </c>
      <c r="C197">
        <v>300</v>
      </c>
      <c r="D197">
        <v>293.7</v>
      </c>
      <c r="E197" s="1" t="s">
        <v>30</v>
      </c>
    </row>
    <row r="198" spans="1:5" ht="15" x14ac:dyDescent="0.25">
      <c r="A198" s="29">
        <v>44941.406504629631</v>
      </c>
      <c r="B198" s="1" t="s">
        <v>204</v>
      </c>
      <c r="C198">
        <v>100</v>
      </c>
      <c r="D198">
        <v>96.1</v>
      </c>
      <c r="E198" s="1" t="s">
        <v>30</v>
      </c>
    </row>
    <row r="199" spans="1:5" ht="15" x14ac:dyDescent="0.25">
      <c r="A199" s="29">
        <v>44941.410138888888</v>
      </c>
      <c r="B199" s="1" t="s">
        <v>548</v>
      </c>
      <c r="C199">
        <v>500</v>
      </c>
      <c r="D199">
        <v>489.5</v>
      </c>
      <c r="E199" s="1" t="s">
        <v>549</v>
      </c>
    </row>
    <row r="200" spans="1:5" ht="15" x14ac:dyDescent="0.25">
      <c r="A200" s="29">
        <v>44941.477662037039</v>
      </c>
      <c r="B200" s="1" t="s">
        <v>550</v>
      </c>
      <c r="C200">
        <v>10000</v>
      </c>
      <c r="D200">
        <v>9790</v>
      </c>
      <c r="E200" s="1" t="s">
        <v>197</v>
      </c>
    </row>
    <row r="201" spans="1:5" ht="15" x14ac:dyDescent="0.25">
      <c r="A201" s="29">
        <v>44941.559502314813</v>
      </c>
      <c r="B201" s="1" t="s">
        <v>111</v>
      </c>
      <c r="C201">
        <v>500</v>
      </c>
      <c r="D201">
        <v>489.5</v>
      </c>
      <c r="E201" s="1" t="s">
        <v>40</v>
      </c>
    </row>
    <row r="202" spans="1:5" ht="15" x14ac:dyDescent="0.25">
      <c r="A202" s="29">
        <v>44941.660162037035</v>
      </c>
      <c r="B202" s="1" t="s">
        <v>361</v>
      </c>
      <c r="C202">
        <v>300</v>
      </c>
      <c r="D202">
        <v>293.7</v>
      </c>
      <c r="E202" s="1" t="s">
        <v>226</v>
      </c>
    </row>
    <row r="203" spans="1:5" ht="15" x14ac:dyDescent="0.25">
      <c r="A203" s="29">
        <v>44941.733148148145</v>
      </c>
      <c r="B203" s="1" t="s">
        <v>116</v>
      </c>
      <c r="C203">
        <v>100</v>
      </c>
      <c r="D203">
        <v>96.1</v>
      </c>
      <c r="E203" s="1" t="s">
        <v>7</v>
      </c>
    </row>
    <row r="204" spans="1:5" ht="15" x14ac:dyDescent="0.25">
      <c r="A204" s="29">
        <v>44941.836828703701</v>
      </c>
      <c r="B204" s="1" t="s">
        <v>203</v>
      </c>
      <c r="C204">
        <v>100</v>
      </c>
      <c r="D204">
        <v>96.1</v>
      </c>
      <c r="E204" s="1" t="s">
        <v>7</v>
      </c>
    </row>
    <row r="205" spans="1:5" ht="15" x14ac:dyDescent="0.25">
      <c r="A205" s="29">
        <v>44941.867905092593</v>
      </c>
      <c r="B205" s="1" t="s">
        <v>66</v>
      </c>
      <c r="C205">
        <v>300</v>
      </c>
      <c r="D205">
        <v>293.7</v>
      </c>
      <c r="E205" s="1" t="s">
        <v>30</v>
      </c>
    </row>
    <row r="206" spans="1:5" ht="15" x14ac:dyDescent="0.25">
      <c r="A206" s="29">
        <v>44941.959201388891</v>
      </c>
      <c r="B206" s="1" t="s">
        <v>551</v>
      </c>
      <c r="C206">
        <v>500</v>
      </c>
      <c r="D206">
        <v>489.5</v>
      </c>
      <c r="E206" s="1" t="s">
        <v>7</v>
      </c>
    </row>
    <row r="207" spans="1:5" ht="15" x14ac:dyDescent="0.25">
      <c r="A207" s="29">
        <v>44942.454548611109</v>
      </c>
      <c r="B207" s="1" t="s">
        <v>53</v>
      </c>
      <c r="C207">
        <v>300</v>
      </c>
      <c r="D207">
        <v>293.7</v>
      </c>
      <c r="E207" s="1" t="s">
        <v>32</v>
      </c>
    </row>
    <row r="208" spans="1:5" ht="15" x14ac:dyDescent="0.25">
      <c r="A208" s="29">
        <v>44942.557500000003</v>
      </c>
      <c r="B208" s="1" t="s">
        <v>176</v>
      </c>
      <c r="C208">
        <v>100</v>
      </c>
      <c r="D208">
        <v>96.1</v>
      </c>
      <c r="E208" s="1" t="s">
        <v>7</v>
      </c>
    </row>
    <row r="209" spans="1:5" ht="15" x14ac:dyDescent="0.25">
      <c r="A209" s="29">
        <v>44942.605995370373</v>
      </c>
      <c r="B209" s="1" t="s">
        <v>552</v>
      </c>
      <c r="C209">
        <v>300</v>
      </c>
      <c r="D209">
        <v>293.7</v>
      </c>
      <c r="E209" s="1" t="s">
        <v>7</v>
      </c>
    </row>
    <row r="210" spans="1:5" ht="15" x14ac:dyDescent="0.25">
      <c r="A210" s="29">
        <v>44942.669398148151</v>
      </c>
      <c r="B210" s="1" t="s">
        <v>553</v>
      </c>
      <c r="C210">
        <v>1000</v>
      </c>
      <c r="D210">
        <v>979</v>
      </c>
      <c r="E210" s="1" t="s">
        <v>554</v>
      </c>
    </row>
    <row r="211" spans="1:5" ht="15" x14ac:dyDescent="0.25">
      <c r="A211" s="29">
        <v>44942.752488425926</v>
      </c>
      <c r="B211" s="1" t="s">
        <v>555</v>
      </c>
      <c r="C211">
        <v>200</v>
      </c>
      <c r="D211">
        <v>195.8</v>
      </c>
      <c r="E211" s="1" t="s">
        <v>160</v>
      </c>
    </row>
    <row r="212" spans="1:5" ht="15" x14ac:dyDescent="0.25">
      <c r="A212" s="29">
        <v>44942.762997685182</v>
      </c>
      <c r="B212" s="1" t="s">
        <v>556</v>
      </c>
      <c r="C212">
        <v>100</v>
      </c>
      <c r="D212">
        <v>96.1</v>
      </c>
      <c r="E212" s="1" t="s">
        <v>160</v>
      </c>
    </row>
    <row r="213" spans="1:5" ht="15" x14ac:dyDescent="0.25">
      <c r="A213" s="29">
        <v>44942.765428240738</v>
      </c>
      <c r="B213" s="1" t="s">
        <v>557</v>
      </c>
      <c r="C213">
        <v>100</v>
      </c>
      <c r="D213">
        <v>96.1</v>
      </c>
      <c r="E213" s="1" t="s">
        <v>160</v>
      </c>
    </row>
    <row r="214" spans="1:5" ht="15" x14ac:dyDescent="0.25">
      <c r="A214" s="29">
        <v>44942.766608796293</v>
      </c>
      <c r="B214" s="1" t="s">
        <v>262</v>
      </c>
      <c r="C214">
        <v>300</v>
      </c>
      <c r="D214">
        <v>293.7</v>
      </c>
      <c r="E214" s="1" t="s">
        <v>160</v>
      </c>
    </row>
    <row r="215" spans="1:5" ht="15" x14ac:dyDescent="0.25">
      <c r="A215" s="29">
        <v>44942.769976851851</v>
      </c>
      <c r="B215" s="1" t="s">
        <v>558</v>
      </c>
      <c r="C215">
        <v>200</v>
      </c>
      <c r="D215">
        <v>195.8</v>
      </c>
      <c r="E215" s="1" t="s">
        <v>160</v>
      </c>
    </row>
    <row r="216" spans="1:5" ht="15" x14ac:dyDescent="0.25">
      <c r="A216" s="29">
        <v>44942.770914351851</v>
      </c>
      <c r="B216" s="1" t="s">
        <v>559</v>
      </c>
      <c r="C216">
        <v>100</v>
      </c>
      <c r="D216">
        <v>96.1</v>
      </c>
      <c r="E216" s="1" t="s">
        <v>160</v>
      </c>
    </row>
    <row r="217" spans="1:5" ht="15" x14ac:dyDescent="0.25">
      <c r="A217" s="29">
        <v>44942.775000000001</v>
      </c>
      <c r="B217" s="1" t="s">
        <v>560</v>
      </c>
      <c r="C217">
        <v>100</v>
      </c>
      <c r="D217">
        <v>96.1</v>
      </c>
      <c r="E217" s="1" t="s">
        <v>160</v>
      </c>
    </row>
    <row r="218" spans="1:5" ht="15" x14ac:dyDescent="0.25">
      <c r="A218" s="29">
        <v>44942.776666666665</v>
      </c>
      <c r="B218" s="1" t="s">
        <v>561</v>
      </c>
      <c r="C218">
        <v>200</v>
      </c>
      <c r="D218">
        <v>195.8</v>
      </c>
      <c r="E218" s="1" t="s">
        <v>160</v>
      </c>
    </row>
    <row r="219" spans="1:5" ht="15" x14ac:dyDescent="0.25">
      <c r="A219" s="29">
        <v>44942.791354166664</v>
      </c>
      <c r="B219" s="1" t="s">
        <v>562</v>
      </c>
      <c r="C219">
        <v>2000</v>
      </c>
      <c r="D219">
        <v>1958</v>
      </c>
      <c r="E219" s="1" t="s">
        <v>160</v>
      </c>
    </row>
    <row r="220" spans="1:5" ht="15" x14ac:dyDescent="0.25">
      <c r="A220" s="29">
        <v>44942.876307870371</v>
      </c>
      <c r="B220" s="1" t="s">
        <v>267</v>
      </c>
      <c r="C220">
        <v>300</v>
      </c>
      <c r="D220">
        <v>293.7</v>
      </c>
      <c r="E220" s="1" t="s">
        <v>7</v>
      </c>
    </row>
    <row r="221" spans="1:5" ht="15" x14ac:dyDescent="0.25">
      <c r="A221" s="29">
        <v>44942.898449074077</v>
      </c>
      <c r="B221" s="1" t="s">
        <v>75</v>
      </c>
      <c r="C221">
        <v>100</v>
      </c>
      <c r="D221">
        <v>96.1</v>
      </c>
      <c r="E221" s="1" t="s">
        <v>28</v>
      </c>
    </row>
    <row r="222" spans="1:5" ht="15" x14ac:dyDescent="0.25">
      <c r="A222" s="29">
        <v>44942.961516203701</v>
      </c>
      <c r="B222" s="1" t="s">
        <v>189</v>
      </c>
      <c r="C222">
        <v>100</v>
      </c>
      <c r="D222">
        <v>96.1</v>
      </c>
      <c r="E222" s="1" t="s">
        <v>7</v>
      </c>
    </row>
    <row r="223" spans="1:5" ht="15" x14ac:dyDescent="0.25">
      <c r="A223" s="29">
        <v>44943.26390046296</v>
      </c>
      <c r="B223" s="1" t="s">
        <v>563</v>
      </c>
      <c r="C223">
        <v>1000</v>
      </c>
      <c r="D223">
        <v>979</v>
      </c>
      <c r="E223" s="1" t="s">
        <v>160</v>
      </c>
    </row>
    <row r="224" spans="1:5" ht="15" x14ac:dyDescent="0.25">
      <c r="A224" s="29">
        <v>44943.308391203704</v>
      </c>
      <c r="B224" s="1" t="s">
        <v>564</v>
      </c>
      <c r="C224">
        <v>5000</v>
      </c>
      <c r="D224">
        <v>4895</v>
      </c>
      <c r="E224" s="1" t="s">
        <v>363</v>
      </c>
    </row>
    <row r="225" spans="1:5" ht="15" x14ac:dyDescent="0.25">
      <c r="A225" s="29">
        <v>44943.365914351853</v>
      </c>
      <c r="B225" s="1" t="s">
        <v>565</v>
      </c>
      <c r="C225">
        <v>100</v>
      </c>
      <c r="D225">
        <v>96.1</v>
      </c>
      <c r="E225" s="1" t="s">
        <v>30</v>
      </c>
    </row>
    <row r="226" spans="1:5" ht="15" x14ac:dyDescent="0.25">
      <c r="A226" s="29">
        <v>44943.381898148145</v>
      </c>
      <c r="B226" s="1" t="s">
        <v>566</v>
      </c>
      <c r="C226">
        <v>200</v>
      </c>
      <c r="D226">
        <v>195.8</v>
      </c>
      <c r="E226" s="1" t="s">
        <v>160</v>
      </c>
    </row>
    <row r="227" spans="1:5" ht="15" x14ac:dyDescent="0.25">
      <c r="A227" s="29">
        <v>44943.499618055554</v>
      </c>
      <c r="B227" s="1" t="s">
        <v>52</v>
      </c>
      <c r="C227">
        <v>100</v>
      </c>
      <c r="D227">
        <v>96.1</v>
      </c>
      <c r="E227" s="1" t="s">
        <v>30</v>
      </c>
    </row>
    <row r="228" spans="1:5" ht="15" x14ac:dyDescent="0.25">
      <c r="A228" s="29">
        <v>44943.620833333334</v>
      </c>
      <c r="B228" s="1" t="s">
        <v>567</v>
      </c>
      <c r="C228">
        <v>100</v>
      </c>
      <c r="D228">
        <v>96.1</v>
      </c>
      <c r="E228" s="1" t="s">
        <v>160</v>
      </c>
    </row>
    <row r="229" spans="1:5" ht="15" x14ac:dyDescent="0.25">
      <c r="A229" s="29">
        <v>44943.62736111111</v>
      </c>
      <c r="B229" s="1" t="s">
        <v>271</v>
      </c>
      <c r="C229">
        <v>300</v>
      </c>
      <c r="D229">
        <v>293.7</v>
      </c>
      <c r="E229" s="1" t="s">
        <v>272</v>
      </c>
    </row>
    <row r="230" spans="1:5" ht="15" x14ac:dyDescent="0.25">
      <c r="A230" s="29">
        <v>44943.629363425927</v>
      </c>
      <c r="B230" s="1" t="s">
        <v>568</v>
      </c>
      <c r="C230">
        <v>300</v>
      </c>
      <c r="D230">
        <v>293.7</v>
      </c>
      <c r="E230" s="1" t="s">
        <v>343</v>
      </c>
    </row>
    <row r="231" spans="1:5" ht="15" x14ac:dyDescent="0.25">
      <c r="A231" s="29">
        <v>44943.634317129632</v>
      </c>
      <c r="B231" s="1" t="s">
        <v>269</v>
      </c>
      <c r="C231">
        <v>200</v>
      </c>
      <c r="D231">
        <v>195.8</v>
      </c>
      <c r="E231" s="1" t="s">
        <v>160</v>
      </c>
    </row>
    <row r="232" spans="1:5" ht="15" x14ac:dyDescent="0.25">
      <c r="A232" s="29">
        <v>44943.736932870372</v>
      </c>
      <c r="B232" s="1" t="s">
        <v>569</v>
      </c>
      <c r="C232">
        <v>500</v>
      </c>
      <c r="D232">
        <v>489.5</v>
      </c>
      <c r="E232" s="1" t="s">
        <v>160</v>
      </c>
    </row>
    <row r="233" spans="1:5" ht="15" x14ac:dyDescent="0.25">
      <c r="A233" s="29">
        <v>44943.764733796299</v>
      </c>
      <c r="B233" s="1" t="s">
        <v>570</v>
      </c>
      <c r="C233">
        <v>300</v>
      </c>
      <c r="D233">
        <v>293.7</v>
      </c>
      <c r="E233" s="1" t="s">
        <v>243</v>
      </c>
    </row>
    <row r="234" spans="1:5" ht="15" x14ac:dyDescent="0.25">
      <c r="A234" s="29">
        <v>44943.812337962961</v>
      </c>
      <c r="B234" s="1" t="s">
        <v>571</v>
      </c>
      <c r="C234">
        <v>50</v>
      </c>
      <c r="D234">
        <v>46.1</v>
      </c>
      <c r="E234" s="1" t="s">
        <v>160</v>
      </c>
    </row>
    <row r="235" spans="1:5" ht="15" x14ac:dyDescent="0.25">
      <c r="A235" s="29">
        <v>44943.812719907408</v>
      </c>
      <c r="B235" s="1" t="s">
        <v>106</v>
      </c>
      <c r="C235">
        <v>100</v>
      </c>
      <c r="D235">
        <v>96.1</v>
      </c>
      <c r="E235" s="1" t="s">
        <v>30</v>
      </c>
    </row>
    <row r="236" spans="1:5" ht="15" x14ac:dyDescent="0.25">
      <c r="A236" s="29">
        <v>44943.860289351855</v>
      </c>
      <c r="B236" s="1" t="s">
        <v>259</v>
      </c>
      <c r="C236">
        <v>500</v>
      </c>
      <c r="D236">
        <v>489.5</v>
      </c>
      <c r="E236" s="1" t="s">
        <v>226</v>
      </c>
    </row>
    <row r="237" spans="1:5" ht="15" x14ac:dyDescent="0.25">
      <c r="A237" s="29">
        <v>44944.296400462961</v>
      </c>
      <c r="B237" s="1" t="s">
        <v>572</v>
      </c>
      <c r="C237">
        <v>500</v>
      </c>
      <c r="D237">
        <v>489.5</v>
      </c>
      <c r="E237" s="1" t="s">
        <v>160</v>
      </c>
    </row>
    <row r="238" spans="1:5" ht="15" x14ac:dyDescent="0.25">
      <c r="A238" s="29">
        <v>44944.338946759257</v>
      </c>
      <c r="B238" s="1" t="s">
        <v>233</v>
      </c>
      <c r="C238">
        <v>100</v>
      </c>
      <c r="D238">
        <v>96.1</v>
      </c>
      <c r="E238" s="1" t="s">
        <v>270</v>
      </c>
    </row>
    <row r="239" spans="1:5" ht="15" x14ac:dyDescent="0.25">
      <c r="A239" s="29">
        <v>44944.528310185182</v>
      </c>
      <c r="B239" s="1" t="s">
        <v>51</v>
      </c>
      <c r="C239">
        <v>100</v>
      </c>
      <c r="D239">
        <v>96.1</v>
      </c>
      <c r="E239" s="1" t="s">
        <v>28</v>
      </c>
    </row>
    <row r="240" spans="1:5" ht="15" x14ac:dyDescent="0.25">
      <c r="A240" s="29">
        <v>44944.644201388888</v>
      </c>
      <c r="B240" s="1" t="s">
        <v>348</v>
      </c>
      <c r="C240">
        <v>100</v>
      </c>
      <c r="D240">
        <v>96.1</v>
      </c>
      <c r="E240" s="1" t="s">
        <v>7</v>
      </c>
    </row>
    <row r="241" spans="1:5" ht="15" x14ac:dyDescent="0.25">
      <c r="A241" s="29">
        <v>44944.741956018515</v>
      </c>
      <c r="B241" s="1" t="s">
        <v>50</v>
      </c>
      <c r="C241">
        <v>300</v>
      </c>
      <c r="D241">
        <v>293.7</v>
      </c>
      <c r="E241" s="1" t="s">
        <v>7</v>
      </c>
    </row>
    <row r="242" spans="1:5" ht="15" x14ac:dyDescent="0.25">
      <c r="A242" s="29">
        <v>44944.854953703703</v>
      </c>
      <c r="B242" s="1" t="s">
        <v>273</v>
      </c>
      <c r="C242">
        <v>500</v>
      </c>
      <c r="D242">
        <v>489.5</v>
      </c>
      <c r="E242" s="1" t="s">
        <v>274</v>
      </c>
    </row>
    <row r="243" spans="1:5" ht="15" x14ac:dyDescent="0.25">
      <c r="A243" s="29">
        <v>44944.855902777781</v>
      </c>
      <c r="B243" s="1" t="s">
        <v>280</v>
      </c>
      <c r="C243">
        <v>500</v>
      </c>
      <c r="D243">
        <v>489.5</v>
      </c>
      <c r="E243" s="1" t="s">
        <v>270</v>
      </c>
    </row>
    <row r="244" spans="1:5" ht="15" x14ac:dyDescent="0.25">
      <c r="A244" s="29">
        <v>44944.880462962959</v>
      </c>
      <c r="B244" s="1" t="s">
        <v>87</v>
      </c>
      <c r="C244">
        <v>500</v>
      </c>
      <c r="D244">
        <v>489.5</v>
      </c>
      <c r="E244" s="1" t="s">
        <v>7</v>
      </c>
    </row>
    <row r="245" spans="1:5" ht="15" x14ac:dyDescent="0.25">
      <c r="A245" s="29">
        <v>44944.881122685183</v>
      </c>
      <c r="B245" s="1" t="s">
        <v>378</v>
      </c>
      <c r="C245">
        <v>100</v>
      </c>
      <c r="D245">
        <v>96.1</v>
      </c>
      <c r="E245" s="1" t="s">
        <v>6</v>
      </c>
    </row>
    <row r="246" spans="1:5" ht="30" x14ac:dyDescent="0.25">
      <c r="A246" s="29">
        <v>44944.942291666666</v>
      </c>
      <c r="B246" s="1" t="s">
        <v>573</v>
      </c>
      <c r="C246">
        <v>1200</v>
      </c>
      <c r="D246">
        <v>1174.8</v>
      </c>
      <c r="E246" s="37" t="s">
        <v>574</v>
      </c>
    </row>
    <row r="247" spans="1:5" ht="15" x14ac:dyDescent="0.25">
      <c r="A247" s="29">
        <v>44944.953703703701</v>
      </c>
      <c r="B247" s="1" t="s">
        <v>34</v>
      </c>
      <c r="C247">
        <v>50</v>
      </c>
      <c r="D247">
        <v>46.1</v>
      </c>
      <c r="E247" s="1" t="s">
        <v>7</v>
      </c>
    </row>
    <row r="248" spans="1:5" ht="15" x14ac:dyDescent="0.25">
      <c r="A248" s="29">
        <v>44944.956342592595</v>
      </c>
      <c r="B248" s="1" t="s">
        <v>154</v>
      </c>
      <c r="C248">
        <v>1000</v>
      </c>
      <c r="D248">
        <v>979</v>
      </c>
      <c r="E248" s="1" t="s">
        <v>160</v>
      </c>
    </row>
    <row r="249" spans="1:5" ht="30" x14ac:dyDescent="0.25">
      <c r="A249" s="29">
        <v>44944.991249999999</v>
      </c>
      <c r="B249" s="1" t="s">
        <v>575</v>
      </c>
      <c r="C249">
        <v>300</v>
      </c>
      <c r="D249">
        <v>293.7</v>
      </c>
      <c r="E249" s="37" t="s">
        <v>576</v>
      </c>
    </row>
    <row r="250" spans="1:5" ht="15" x14ac:dyDescent="0.25">
      <c r="A250" s="29">
        <v>44945.024224537039</v>
      </c>
      <c r="B250" s="1" t="s">
        <v>225</v>
      </c>
      <c r="C250">
        <v>500</v>
      </c>
      <c r="D250">
        <v>489.5</v>
      </c>
      <c r="E250" s="1" t="s">
        <v>266</v>
      </c>
    </row>
    <row r="251" spans="1:5" ht="15" x14ac:dyDescent="0.25">
      <c r="A251" s="29">
        <v>44945.448125000003</v>
      </c>
      <c r="B251" s="1" t="s">
        <v>49</v>
      </c>
      <c r="C251">
        <v>100</v>
      </c>
      <c r="D251">
        <v>96.1</v>
      </c>
      <c r="E251" s="1" t="s">
        <v>39</v>
      </c>
    </row>
    <row r="252" spans="1:5" ht="15" x14ac:dyDescent="0.25">
      <c r="A252" s="29">
        <v>44945.69462962963</v>
      </c>
      <c r="B252" s="1" t="s">
        <v>190</v>
      </c>
      <c r="C252">
        <v>300</v>
      </c>
      <c r="D252">
        <v>293.7</v>
      </c>
      <c r="E252" s="1" t="s">
        <v>7</v>
      </c>
    </row>
    <row r="253" spans="1:5" ht="15" x14ac:dyDescent="0.25">
      <c r="A253" s="29">
        <v>44945.701053240744</v>
      </c>
      <c r="B253" s="1" t="s">
        <v>118</v>
      </c>
      <c r="C253">
        <v>31</v>
      </c>
      <c r="D253">
        <v>27.1</v>
      </c>
      <c r="E253" s="1" t="s">
        <v>7</v>
      </c>
    </row>
    <row r="254" spans="1:5" ht="15" x14ac:dyDescent="0.25">
      <c r="A254" s="29">
        <v>44945.714733796296</v>
      </c>
      <c r="B254" s="1" t="s">
        <v>241</v>
      </c>
      <c r="C254">
        <v>1000</v>
      </c>
      <c r="D254">
        <v>979</v>
      </c>
      <c r="E254" s="1" t="s">
        <v>6</v>
      </c>
    </row>
    <row r="255" spans="1:5" ht="15" x14ac:dyDescent="0.25">
      <c r="A255" s="29">
        <v>44945.721805555557</v>
      </c>
      <c r="B255" s="1" t="s">
        <v>80</v>
      </c>
      <c r="C255">
        <v>100</v>
      </c>
      <c r="D255">
        <v>96.1</v>
      </c>
      <c r="E255" s="1" t="s">
        <v>7</v>
      </c>
    </row>
    <row r="256" spans="1:5" ht="15" x14ac:dyDescent="0.25">
      <c r="A256" s="29">
        <v>44945.79283564815</v>
      </c>
      <c r="B256" s="1" t="s">
        <v>57</v>
      </c>
      <c r="C256">
        <v>300</v>
      </c>
      <c r="D256">
        <v>293.7</v>
      </c>
      <c r="E256" s="1" t="s">
        <v>202</v>
      </c>
    </row>
    <row r="257" spans="1:5" ht="15" x14ac:dyDescent="0.25">
      <c r="A257" s="29">
        <v>44945.983622685184</v>
      </c>
      <c r="B257" s="1" t="s">
        <v>177</v>
      </c>
      <c r="C257">
        <v>100</v>
      </c>
      <c r="D257">
        <v>96.1</v>
      </c>
      <c r="E257" s="1" t="s">
        <v>178</v>
      </c>
    </row>
    <row r="258" spans="1:5" ht="15" x14ac:dyDescent="0.25">
      <c r="A258" s="29">
        <v>44946.488298611112</v>
      </c>
      <c r="B258" s="1" t="s">
        <v>233</v>
      </c>
      <c r="C258">
        <v>100</v>
      </c>
      <c r="D258">
        <v>96.1</v>
      </c>
      <c r="E258" s="1" t="s">
        <v>270</v>
      </c>
    </row>
    <row r="259" spans="1:5" ht="15" x14ac:dyDescent="0.25">
      <c r="A259" s="29">
        <v>44946.534594907411</v>
      </c>
      <c r="B259" s="1" t="s">
        <v>85</v>
      </c>
      <c r="C259">
        <v>100</v>
      </c>
      <c r="D259">
        <v>96.1</v>
      </c>
      <c r="E259" s="1" t="s">
        <v>35</v>
      </c>
    </row>
    <row r="260" spans="1:5" ht="15" x14ac:dyDescent="0.25">
      <c r="A260" s="29">
        <v>44946.644050925926</v>
      </c>
      <c r="B260" s="1" t="s">
        <v>76</v>
      </c>
      <c r="C260">
        <v>300</v>
      </c>
      <c r="D260">
        <v>293.7</v>
      </c>
      <c r="E260" s="1" t="s">
        <v>7</v>
      </c>
    </row>
    <row r="261" spans="1:5" ht="15" x14ac:dyDescent="0.25">
      <c r="A261" s="29">
        <v>44946.690891203703</v>
      </c>
      <c r="B261" s="1" t="s">
        <v>199</v>
      </c>
      <c r="C261">
        <v>300</v>
      </c>
      <c r="D261">
        <v>293.7</v>
      </c>
      <c r="E261" s="1" t="s">
        <v>122</v>
      </c>
    </row>
    <row r="262" spans="1:5" ht="15" x14ac:dyDescent="0.25">
      <c r="A262" s="29">
        <v>44946.697118055556</v>
      </c>
      <c r="B262" s="1" t="s">
        <v>276</v>
      </c>
      <c r="C262">
        <v>300</v>
      </c>
      <c r="D262">
        <v>293.7</v>
      </c>
      <c r="E262" s="1" t="s">
        <v>30</v>
      </c>
    </row>
    <row r="263" spans="1:5" ht="15" x14ac:dyDescent="0.25">
      <c r="A263" s="29">
        <v>44946.740798611114</v>
      </c>
      <c r="B263" s="1" t="s">
        <v>268</v>
      </c>
      <c r="C263">
        <v>200</v>
      </c>
      <c r="D263">
        <v>195.8</v>
      </c>
      <c r="E263" s="1" t="s">
        <v>531</v>
      </c>
    </row>
    <row r="264" spans="1:5" ht="15" x14ac:dyDescent="0.25">
      <c r="A264" s="29">
        <v>44946.847939814812</v>
      </c>
      <c r="B264" s="1" t="s">
        <v>577</v>
      </c>
      <c r="C264">
        <v>100</v>
      </c>
      <c r="D264">
        <v>96.1</v>
      </c>
      <c r="E264" s="1" t="s">
        <v>243</v>
      </c>
    </row>
    <row r="265" spans="1:5" ht="15" x14ac:dyDescent="0.25">
      <c r="A265" s="29">
        <v>44946.850104166668</v>
      </c>
      <c r="B265" s="1" t="s">
        <v>577</v>
      </c>
      <c r="C265">
        <v>100</v>
      </c>
      <c r="D265">
        <v>96.1</v>
      </c>
      <c r="E265" s="1" t="s">
        <v>226</v>
      </c>
    </row>
    <row r="266" spans="1:5" ht="15" x14ac:dyDescent="0.25">
      <c r="A266" s="29">
        <v>44946.869826388887</v>
      </c>
      <c r="B266" s="1" t="s">
        <v>104</v>
      </c>
      <c r="C266">
        <v>1000</v>
      </c>
      <c r="D266">
        <v>979</v>
      </c>
      <c r="E266" s="1" t="s">
        <v>32</v>
      </c>
    </row>
    <row r="267" spans="1:5" ht="15" x14ac:dyDescent="0.25">
      <c r="A267" s="29">
        <v>44946.892766203702</v>
      </c>
      <c r="B267" s="1" t="s">
        <v>282</v>
      </c>
      <c r="C267">
        <v>500</v>
      </c>
      <c r="D267">
        <v>489.5</v>
      </c>
      <c r="E267" s="1" t="s">
        <v>243</v>
      </c>
    </row>
    <row r="268" spans="1:5" ht="15" x14ac:dyDescent="0.25">
      <c r="A268" s="29">
        <v>44946.948680555557</v>
      </c>
      <c r="B268" s="1" t="s">
        <v>225</v>
      </c>
      <c r="C268">
        <v>500</v>
      </c>
      <c r="D268">
        <v>489.5</v>
      </c>
      <c r="E268" s="1" t="s">
        <v>226</v>
      </c>
    </row>
    <row r="269" spans="1:5" ht="15" x14ac:dyDescent="0.25">
      <c r="A269" s="29">
        <v>44946.993819444448</v>
      </c>
      <c r="B269" s="1" t="s">
        <v>119</v>
      </c>
      <c r="C269">
        <v>100</v>
      </c>
      <c r="D269">
        <v>96.1</v>
      </c>
      <c r="E269" s="1" t="s">
        <v>7</v>
      </c>
    </row>
    <row r="270" spans="1:5" ht="15" x14ac:dyDescent="0.25">
      <c r="A270" s="29">
        <v>44947.024594907409</v>
      </c>
      <c r="B270" s="1" t="s">
        <v>180</v>
      </c>
      <c r="C270">
        <v>500</v>
      </c>
      <c r="D270">
        <v>489.5</v>
      </c>
      <c r="E270" s="1" t="s">
        <v>40</v>
      </c>
    </row>
    <row r="271" spans="1:5" ht="15" x14ac:dyDescent="0.25">
      <c r="A271" s="29">
        <v>44947.151678240742</v>
      </c>
      <c r="B271" s="1" t="s">
        <v>120</v>
      </c>
      <c r="C271">
        <v>200</v>
      </c>
      <c r="D271">
        <v>195.8</v>
      </c>
      <c r="E271" s="1" t="s">
        <v>7</v>
      </c>
    </row>
    <row r="272" spans="1:5" ht="15" x14ac:dyDescent="0.25">
      <c r="A272" s="29">
        <v>44947.156770833331</v>
      </c>
      <c r="B272" s="1" t="s">
        <v>578</v>
      </c>
      <c r="C272">
        <v>150</v>
      </c>
      <c r="D272">
        <v>146.1</v>
      </c>
      <c r="E272" s="1" t="s">
        <v>351</v>
      </c>
    </row>
    <row r="273" spans="1:5" ht="15" x14ac:dyDescent="0.25">
      <c r="A273" s="29">
        <v>44947.159351851849</v>
      </c>
      <c r="B273" s="1" t="s">
        <v>578</v>
      </c>
      <c r="C273">
        <v>50</v>
      </c>
      <c r="D273">
        <v>46.1</v>
      </c>
      <c r="E273" s="1" t="s">
        <v>275</v>
      </c>
    </row>
    <row r="274" spans="1:5" ht="15" x14ac:dyDescent="0.25">
      <c r="A274" s="29">
        <v>44947.355509259258</v>
      </c>
      <c r="B274" s="1" t="s">
        <v>115</v>
      </c>
      <c r="C274">
        <v>100</v>
      </c>
      <c r="D274">
        <v>96.1</v>
      </c>
      <c r="E274" s="1" t="s">
        <v>33</v>
      </c>
    </row>
    <row r="275" spans="1:5" ht="15" x14ac:dyDescent="0.25">
      <c r="A275" s="29">
        <v>44947.370300925926</v>
      </c>
      <c r="B275" s="1" t="s">
        <v>560</v>
      </c>
      <c r="C275">
        <v>100</v>
      </c>
      <c r="D275">
        <v>96.1</v>
      </c>
      <c r="E275" s="1" t="s">
        <v>579</v>
      </c>
    </row>
    <row r="276" spans="1:5" ht="15" x14ac:dyDescent="0.25">
      <c r="A276" s="29">
        <v>44947.377708333333</v>
      </c>
      <c r="B276" s="1" t="s">
        <v>161</v>
      </c>
      <c r="C276">
        <v>300</v>
      </c>
      <c r="D276">
        <v>293.7</v>
      </c>
      <c r="E276" s="1" t="s">
        <v>30</v>
      </c>
    </row>
    <row r="277" spans="1:5" ht="15" x14ac:dyDescent="0.25">
      <c r="A277" s="29">
        <v>44947.444687499999</v>
      </c>
      <c r="B277" s="1" t="s">
        <v>233</v>
      </c>
      <c r="C277">
        <v>50</v>
      </c>
      <c r="D277">
        <v>46.1</v>
      </c>
      <c r="E277" s="1" t="s">
        <v>371</v>
      </c>
    </row>
    <row r="278" spans="1:5" ht="15" x14ac:dyDescent="0.25">
      <c r="A278" s="29">
        <v>44947.482291666667</v>
      </c>
      <c r="B278" s="1" t="s">
        <v>48</v>
      </c>
      <c r="C278">
        <v>100</v>
      </c>
      <c r="D278">
        <v>96.1</v>
      </c>
      <c r="E278" s="1" t="s">
        <v>7</v>
      </c>
    </row>
    <row r="279" spans="1:5" ht="15" x14ac:dyDescent="0.25">
      <c r="A279" s="29">
        <v>44947.518391203703</v>
      </c>
      <c r="B279" s="1" t="s">
        <v>277</v>
      </c>
      <c r="C279">
        <v>100</v>
      </c>
      <c r="D279">
        <v>96.1</v>
      </c>
      <c r="E279" s="1" t="s">
        <v>7</v>
      </c>
    </row>
    <row r="280" spans="1:5" ht="15" x14ac:dyDescent="0.25">
      <c r="A280" s="29">
        <v>44947.530601851853</v>
      </c>
      <c r="B280" s="1" t="s">
        <v>580</v>
      </c>
      <c r="C280">
        <v>500</v>
      </c>
      <c r="D280">
        <v>489.5</v>
      </c>
      <c r="E280" s="1" t="s">
        <v>270</v>
      </c>
    </row>
    <row r="281" spans="1:5" ht="15" x14ac:dyDescent="0.25">
      <c r="A281" s="29">
        <v>44947.600787037038</v>
      </c>
      <c r="B281" s="1" t="s">
        <v>123</v>
      </c>
      <c r="C281">
        <v>500</v>
      </c>
      <c r="D281">
        <v>489.5</v>
      </c>
      <c r="E281" s="37" t="s">
        <v>124</v>
      </c>
    </row>
    <row r="282" spans="1:5" ht="15" x14ac:dyDescent="0.25">
      <c r="A282" s="29">
        <v>44947.649039351854</v>
      </c>
      <c r="B282" s="1" t="s">
        <v>179</v>
      </c>
      <c r="C282">
        <v>300</v>
      </c>
      <c r="D282">
        <v>293.7</v>
      </c>
      <c r="E282" s="1" t="s">
        <v>7</v>
      </c>
    </row>
    <row r="283" spans="1:5" ht="15" x14ac:dyDescent="0.25">
      <c r="A283" s="29">
        <v>44947.65525462963</v>
      </c>
      <c r="B283" s="1" t="s">
        <v>121</v>
      </c>
      <c r="C283">
        <v>100</v>
      </c>
      <c r="D283">
        <v>96.1</v>
      </c>
      <c r="E283" s="1" t="s">
        <v>7</v>
      </c>
    </row>
    <row r="284" spans="1:5" ht="15" x14ac:dyDescent="0.25">
      <c r="A284" s="29">
        <v>44947.738391203704</v>
      </c>
      <c r="B284" s="1" t="s">
        <v>354</v>
      </c>
      <c r="C284">
        <v>3200</v>
      </c>
      <c r="D284">
        <v>3132.8</v>
      </c>
      <c r="E284" s="37" t="s">
        <v>581</v>
      </c>
    </row>
    <row r="285" spans="1:5" ht="15" x14ac:dyDescent="0.25">
      <c r="A285" s="29">
        <v>44947.7809375</v>
      </c>
      <c r="B285" s="1" t="s">
        <v>155</v>
      </c>
      <c r="C285">
        <v>100</v>
      </c>
      <c r="D285">
        <v>96.1</v>
      </c>
      <c r="E285" s="1" t="s">
        <v>30</v>
      </c>
    </row>
    <row r="286" spans="1:5" ht="15" x14ac:dyDescent="0.25">
      <c r="A286" s="29">
        <v>44947.865312499998</v>
      </c>
      <c r="B286" s="1" t="s">
        <v>582</v>
      </c>
      <c r="C286">
        <v>1000</v>
      </c>
      <c r="D286">
        <v>979</v>
      </c>
      <c r="E286" s="1" t="s">
        <v>243</v>
      </c>
    </row>
    <row r="287" spans="1:5" ht="15" x14ac:dyDescent="0.25">
      <c r="A287" s="29">
        <v>44948.370787037034</v>
      </c>
      <c r="B287" s="1" t="s">
        <v>105</v>
      </c>
      <c r="C287">
        <v>200</v>
      </c>
      <c r="D287">
        <v>195.8</v>
      </c>
      <c r="E287" s="1" t="s">
        <v>107</v>
      </c>
    </row>
    <row r="288" spans="1:5" ht="15" x14ac:dyDescent="0.25">
      <c r="A288" s="29">
        <v>44948.447002314817</v>
      </c>
      <c r="B288" s="1" t="s">
        <v>356</v>
      </c>
      <c r="C288">
        <v>1000</v>
      </c>
      <c r="D288">
        <v>979</v>
      </c>
      <c r="E288" s="1" t="s">
        <v>343</v>
      </c>
    </row>
    <row r="289" spans="1:5" ht="15" x14ac:dyDescent="0.25">
      <c r="A289" s="29">
        <v>44948.53769675926</v>
      </c>
      <c r="B289" s="1" t="s">
        <v>233</v>
      </c>
      <c r="C289">
        <v>50</v>
      </c>
      <c r="D289">
        <v>46.1</v>
      </c>
      <c r="E289" s="1" t="s">
        <v>371</v>
      </c>
    </row>
    <row r="290" spans="1:5" ht="30" x14ac:dyDescent="0.25">
      <c r="A290" s="29">
        <v>44948.683310185188</v>
      </c>
      <c r="B290" s="1" t="s">
        <v>162</v>
      </c>
      <c r="C290">
        <v>100</v>
      </c>
      <c r="D290">
        <v>96.1</v>
      </c>
      <c r="E290" s="37" t="s">
        <v>163</v>
      </c>
    </row>
    <row r="291" spans="1:5" ht="15" x14ac:dyDescent="0.25">
      <c r="A291" s="29">
        <v>44948.735821759263</v>
      </c>
      <c r="B291" s="1" t="s">
        <v>583</v>
      </c>
      <c r="C291">
        <v>5000</v>
      </c>
      <c r="D291">
        <v>4895</v>
      </c>
      <c r="E291" s="1" t="s">
        <v>6</v>
      </c>
    </row>
    <row r="292" spans="1:5" ht="15" x14ac:dyDescent="0.25">
      <c r="A292" s="29">
        <v>44948.928726851853</v>
      </c>
      <c r="B292" s="1" t="s">
        <v>191</v>
      </c>
      <c r="C292">
        <v>30</v>
      </c>
      <c r="D292">
        <v>26.1</v>
      </c>
      <c r="E292" s="1" t="s">
        <v>7</v>
      </c>
    </row>
    <row r="293" spans="1:5" ht="15" x14ac:dyDescent="0.25">
      <c r="A293" s="29">
        <v>44948.957037037035</v>
      </c>
      <c r="B293" s="1" t="s">
        <v>355</v>
      </c>
      <c r="C293">
        <v>100</v>
      </c>
      <c r="D293">
        <v>96.1</v>
      </c>
      <c r="E293" s="1" t="s">
        <v>147</v>
      </c>
    </row>
    <row r="294" spans="1:5" ht="30" x14ac:dyDescent="0.25">
      <c r="A294" s="29">
        <v>44949.49490740741</v>
      </c>
      <c r="B294" s="1" t="s">
        <v>192</v>
      </c>
      <c r="C294">
        <v>500</v>
      </c>
      <c r="D294">
        <v>489.5</v>
      </c>
      <c r="E294" s="37" t="s">
        <v>193</v>
      </c>
    </row>
    <row r="295" spans="1:5" ht="15" x14ac:dyDescent="0.25">
      <c r="A295" s="29">
        <v>44949.519236111111</v>
      </c>
      <c r="B295" s="1" t="s">
        <v>361</v>
      </c>
      <c r="C295">
        <v>300</v>
      </c>
      <c r="D295">
        <v>293.7</v>
      </c>
      <c r="E295" s="1" t="s">
        <v>243</v>
      </c>
    </row>
    <row r="296" spans="1:5" ht="15" x14ac:dyDescent="0.25">
      <c r="A296" s="29">
        <v>44949.558182870373</v>
      </c>
      <c r="B296" s="1" t="s">
        <v>156</v>
      </c>
      <c r="C296">
        <v>300</v>
      </c>
      <c r="D296">
        <v>293.7</v>
      </c>
      <c r="E296" s="1" t="s">
        <v>7</v>
      </c>
    </row>
    <row r="297" spans="1:5" ht="15" x14ac:dyDescent="0.25">
      <c r="A297" s="29">
        <v>44949.699143518519</v>
      </c>
      <c r="B297" s="1" t="s">
        <v>584</v>
      </c>
      <c r="C297">
        <v>3000</v>
      </c>
      <c r="D297">
        <v>2937</v>
      </c>
      <c r="E297" s="1" t="s">
        <v>270</v>
      </c>
    </row>
    <row r="298" spans="1:5" ht="15" x14ac:dyDescent="0.25">
      <c r="A298" s="29">
        <v>44949.706331018519</v>
      </c>
      <c r="B298" s="1" t="s">
        <v>47</v>
      </c>
      <c r="C298">
        <v>20</v>
      </c>
      <c r="D298">
        <v>16.100000000000001</v>
      </c>
      <c r="E298" s="1" t="s">
        <v>7</v>
      </c>
    </row>
    <row r="299" spans="1:5" ht="15" x14ac:dyDescent="0.25">
      <c r="A299" s="29">
        <v>44949.735810185186</v>
      </c>
      <c r="B299" s="1" t="s">
        <v>585</v>
      </c>
      <c r="C299">
        <v>1000</v>
      </c>
      <c r="D299">
        <v>979</v>
      </c>
      <c r="E299" s="1" t="s">
        <v>32</v>
      </c>
    </row>
    <row r="300" spans="1:5" ht="15" x14ac:dyDescent="0.25">
      <c r="A300" s="29">
        <v>44949.843726851854</v>
      </c>
      <c r="B300" s="1" t="s">
        <v>358</v>
      </c>
      <c r="C300">
        <v>300</v>
      </c>
      <c r="D300">
        <v>293.7</v>
      </c>
      <c r="E300" s="1" t="s">
        <v>7</v>
      </c>
    </row>
    <row r="301" spans="1:5" ht="15" x14ac:dyDescent="0.25">
      <c r="A301" s="29">
        <v>44949.94971064815</v>
      </c>
      <c r="B301" s="1" t="s">
        <v>586</v>
      </c>
      <c r="C301">
        <v>100</v>
      </c>
      <c r="D301">
        <v>96.1</v>
      </c>
      <c r="E301" s="1" t="s">
        <v>30</v>
      </c>
    </row>
    <row r="302" spans="1:5" ht="15" x14ac:dyDescent="0.25">
      <c r="A302" s="29">
        <v>44949.978807870371</v>
      </c>
      <c r="B302" s="1" t="s">
        <v>279</v>
      </c>
      <c r="C302">
        <v>400</v>
      </c>
      <c r="D302">
        <v>391.6</v>
      </c>
      <c r="E302" s="1" t="s">
        <v>7</v>
      </c>
    </row>
    <row r="303" spans="1:5" ht="15" x14ac:dyDescent="0.25">
      <c r="A303" s="29">
        <v>44950.354062500002</v>
      </c>
      <c r="B303" s="1" t="s">
        <v>360</v>
      </c>
      <c r="C303">
        <v>1500</v>
      </c>
      <c r="D303">
        <v>1468.5</v>
      </c>
      <c r="E303" s="1" t="s">
        <v>7</v>
      </c>
    </row>
    <row r="304" spans="1:5" ht="15" x14ac:dyDescent="0.25">
      <c r="A304" s="29">
        <v>44950.589513888888</v>
      </c>
      <c r="B304" s="1" t="s">
        <v>101</v>
      </c>
      <c r="C304">
        <v>300</v>
      </c>
      <c r="D304">
        <v>293.7</v>
      </c>
      <c r="E304" s="1" t="s">
        <v>7</v>
      </c>
    </row>
    <row r="305" spans="1:5" ht="15" x14ac:dyDescent="0.25">
      <c r="A305" s="29">
        <v>44950.652858796297</v>
      </c>
      <c r="B305" s="1" t="s">
        <v>77</v>
      </c>
      <c r="C305">
        <v>100</v>
      </c>
      <c r="D305">
        <v>96.1</v>
      </c>
      <c r="E305" s="1" t="s">
        <v>7</v>
      </c>
    </row>
    <row r="306" spans="1:5" ht="15" x14ac:dyDescent="0.25">
      <c r="A306" s="29">
        <v>44950.741678240738</v>
      </c>
      <c r="B306" s="1" t="s">
        <v>196</v>
      </c>
      <c r="C306">
        <v>150</v>
      </c>
      <c r="D306">
        <v>146.1</v>
      </c>
      <c r="E306" s="1" t="s">
        <v>7</v>
      </c>
    </row>
    <row r="307" spans="1:5" ht="15" x14ac:dyDescent="0.25">
      <c r="A307" s="29">
        <v>44950.746435185189</v>
      </c>
      <c r="B307" s="1" t="s">
        <v>148</v>
      </c>
      <c r="C307">
        <v>500</v>
      </c>
      <c r="D307">
        <v>489.5</v>
      </c>
      <c r="E307" s="1" t="s">
        <v>7</v>
      </c>
    </row>
    <row r="308" spans="1:5" ht="15" x14ac:dyDescent="0.25">
      <c r="A308" s="29">
        <v>44951.393043981479</v>
      </c>
      <c r="B308" s="1" t="s">
        <v>194</v>
      </c>
      <c r="C308">
        <v>18546</v>
      </c>
      <c r="D308">
        <v>18156.53</v>
      </c>
      <c r="E308" s="37" t="s">
        <v>587</v>
      </c>
    </row>
    <row r="309" spans="1:5" ht="15" x14ac:dyDescent="0.25">
      <c r="A309" s="29">
        <v>44951.465358796297</v>
      </c>
      <c r="B309" s="1" t="s">
        <v>233</v>
      </c>
      <c r="C309">
        <v>100</v>
      </c>
      <c r="D309">
        <v>96.1</v>
      </c>
      <c r="E309" s="1" t="s">
        <v>270</v>
      </c>
    </row>
    <row r="310" spans="1:5" ht="15" x14ac:dyDescent="0.25">
      <c r="A310" s="29">
        <v>44951.511956018519</v>
      </c>
      <c r="B310" s="1" t="s">
        <v>44</v>
      </c>
      <c r="C310">
        <v>500</v>
      </c>
      <c r="D310">
        <v>489.5</v>
      </c>
      <c r="E310" s="1" t="s">
        <v>7</v>
      </c>
    </row>
    <row r="311" spans="1:5" ht="15" x14ac:dyDescent="0.25">
      <c r="A311" s="29">
        <v>44951.572789351849</v>
      </c>
      <c r="B311" s="1" t="s">
        <v>41</v>
      </c>
      <c r="C311">
        <v>5000</v>
      </c>
      <c r="D311">
        <v>4895</v>
      </c>
      <c r="E311" s="1" t="s">
        <v>270</v>
      </c>
    </row>
    <row r="312" spans="1:5" ht="15" x14ac:dyDescent="0.25">
      <c r="A312" s="29">
        <v>44951.586076388892</v>
      </c>
      <c r="B312" s="1" t="s">
        <v>46</v>
      </c>
      <c r="C312">
        <v>1000</v>
      </c>
      <c r="D312">
        <v>979</v>
      </c>
      <c r="E312" s="1" t="s">
        <v>7</v>
      </c>
    </row>
    <row r="313" spans="1:5" ht="15" x14ac:dyDescent="0.25">
      <c r="A313" s="29">
        <v>44951.597430555557</v>
      </c>
      <c r="B313" s="1" t="s">
        <v>81</v>
      </c>
      <c r="C313">
        <v>3000</v>
      </c>
      <c r="D313">
        <v>2937</v>
      </c>
      <c r="E313" s="1" t="s">
        <v>270</v>
      </c>
    </row>
    <row r="314" spans="1:5" ht="15" x14ac:dyDescent="0.25">
      <c r="A314" s="29">
        <v>44951.628831018519</v>
      </c>
      <c r="B314" s="1" t="s">
        <v>125</v>
      </c>
      <c r="C314">
        <v>100</v>
      </c>
      <c r="D314">
        <v>96.1</v>
      </c>
      <c r="E314" s="1" t="s">
        <v>7</v>
      </c>
    </row>
    <row r="315" spans="1:5" ht="15" x14ac:dyDescent="0.25">
      <c r="A315" s="29">
        <v>44951.672546296293</v>
      </c>
      <c r="B315" s="1" t="s">
        <v>344</v>
      </c>
      <c r="C315">
        <v>200</v>
      </c>
      <c r="D315">
        <v>195.8</v>
      </c>
      <c r="E315" s="1" t="s">
        <v>147</v>
      </c>
    </row>
    <row r="316" spans="1:5" ht="15" x14ac:dyDescent="0.25">
      <c r="A316" s="29">
        <v>44951.724965277775</v>
      </c>
      <c r="B316" s="1" t="s">
        <v>164</v>
      </c>
      <c r="C316">
        <v>100</v>
      </c>
      <c r="D316">
        <v>96.1</v>
      </c>
      <c r="E316" s="1" t="s">
        <v>7</v>
      </c>
    </row>
    <row r="317" spans="1:5" ht="15" x14ac:dyDescent="0.25">
      <c r="A317" s="29">
        <v>44951.798935185187</v>
      </c>
      <c r="B317" s="1" t="s">
        <v>78</v>
      </c>
      <c r="C317">
        <v>1000</v>
      </c>
      <c r="D317">
        <v>979</v>
      </c>
      <c r="E317" s="1" t="s">
        <v>7</v>
      </c>
    </row>
    <row r="318" spans="1:5" ht="30" x14ac:dyDescent="0.25">
      <c r="A318" s="29">
        <v>44952.32403935185</v>
      </c>
      <c r="B318" s="1" t="s">
        <v>199</v>
      </c>
      <c r="C318">
        <v>300</v>
      </c>
      <c r="D318">
        <v>293.7</v>
      </c>
      <c r="E318" s="37" t="s">
        <v>200</v>
      </c>
    </row>
    <row r="319" spans="1:5" ht="15" x14ac:dyDescent="0.25">
      <c r="A319" s="29">
        <v>44952.446284722224</v>
      </c>
      <c r="B319" s="1" t="s">
        <v>79</v>
      </c>
      <c r="C319">
        <v>300</v>
      </c>
      <c r="D319">
        <v>293.7</v>
      </c>
      <c r="E319" s="1" t="s">
        <v>7</v>
      </c>
    </row>
    <row r="320" spans="1:5" ht="15" x14ac:dyDescent="0.25">
      <c r="A320" s="29">
        <v>44952.57880787037</v>
      </c>
      <c r="B320" s="1" t="s">
        <v>165</v>
      </c>
      <c r="C320">
        <v>50</v>
      </c>
      <c r="D320">
        <v>46.1</v>
      </c>
      <c r="E320" s="1" t="s">
        <v>371</v>
      </c>
    </row>
    <row r="321" spans="1:5" ht="15" x14ac:dyDescent="0.25">
      <c r="A321" s="29">
        <v>44952.896226851852</v>
      </c>
      <c r="B321" s="1" t="s">
        <v>126</v>
      </c>
      <c r="C321">
        <v>1000</v>
      </c>
      <c r="D321">
        <v>979</v>
      </c>
      <c r="E321" s="1" t="s">
        <v>30</v>
      </c>
    </row>
    <row r="322" spans="1:5" ht="15" x14ac:dyDescent="0.25">
      <c r="A322" s="29">
        <v>44952.988946759258</v>
      </c>
      <c r="B322" s="1" t="s">
        <v>588</v>
      </c>
      <c r="C322">
        <v>100</v>
      </c>
      <c r="D322">
        <v>96.1</v>
      </c>
      <c r="E322" s="1" t="s">
        <v>160</v>
      </c>
    </row>
    <row r="323" spans="1:5" ht="15" x14ac:dyDescent="0.25">
      <c r="A323" s="29">
        <v>44953.355300925927</v>
      </c>
      <c r="B323" s="1" t="s">
        <v>366</v>
      </c>
      <c r="C323">
        <v>20000</v>
      </c>
      <c r="D323">
        <v>19580</v>
      </c>
      <c r="E323" s="1" t="s">
        <v>7</v>
      </c>
    </row>
    <row r="324" spans="1:5" ht="15" x14ac:dyDescent="0.25">
      <c r="A324" s="29">
        <v>44953.359918981485</v>
      </c>
      <c r="B324" s="1" t="s">
        <v>225</v>
      </c>
      <c r="C324">
        <v>500</v>
      </c>
      <c r="D324">
        <v>489.5</v>
      </c>
      <c r="E324" s="1" t="s">
        <v>201</v>
      </c>
    </row>
    <row r="325" spans="1:5" ht="15" x14ac:dyDescent="0.25">
      <c r="A325" s="29">
        <v>44953.429594907408</v>
      </c>
      <c r="B325" s="1" t="s">
        <v>233</v>
      </c>
      <c r="C325">
        <v>100</v>
      </c>
      <c r="D325">
        <v>96.1</v>
      </c>
      <c r="E325" s="1" t="s">
        <v>270</v>
      </c>
    </row>
    <row r="326" spans="1:5" ht="15" x14ac:dyDescent="0.25">
      <c r="A326" s="29">
        <v>44953.469340277778</v>
      </c>
      <c r="B326" s="1" t="s">
        <v>145</v>
      </c>
      <c r="C326">
        <v>100</v>
      </c>
      <c r="D326">
        <v>96.1</v>
      </c>
      <c r="E326" s="1" t="s">
        <v>32</v>
      </c>
    </row>
    <row r="327" spans="1:5" ht="15" x14ac:dyDescent="0.25">
      <c r="A327" s="29">
        <v>44953.540208333332</v>
      </c>
      <c r="B327" s="1" t="s">
        <v>181</v>
      </c>
      <c r="C327">
        <v>300</v>
      </c>
      <c r="D327">
        <v>293.7</v>
      </c>
      <c r="E327" s="1" t="s">
        <v>7</v>
      </c>
    </row>
    <row r="328" spans="1:5" ht="15" x14ac:dyDescent="0.25">
      <c r="A328" s="29">
        <v>44953.601898148147</v>
      </c>
      <c r="B328" s="1" t="s">
        <v>281</v>
      </c>
      <c r="C328">
        <v>10000</v>
      </c>
      <c r="D328">
        <v>9790</v>
      </c>
      <c r="E328" s="1" t="s">
        <v>7</v>
      </c>
    </row>
    <row r="329" spans="1:5" ht="15" x14ac:dyDescent="0.25">
      <c r="A329" s="29">
        <v>44953.674097222225</v>
      </c>
      <c r="B329" s="1" t="s">
        <v>252</v>
      </c>
      <c r="C329">
        <v>100</v>
      </c>
      <c r="D329">
        <v>96.1</v>
      </c>
      <c r="E329" s="1" t="s">
        <v>270</v>
      </c>
    </row>
    <row r="330" spans="1:5" ht="15" x14ac:dyDescent="0.25">
      <c r="A330" s="29">
        <v>44953.706828703704</v>
      </c>
      <c r="B330" s="1" t="s">
        <v>589</v>
      </c>
      <c r="C330">
        <v>500</v>
      </c>
      <c r="D330">
        <v>489.5</v>
      </c>
      <c r="E330" s="1" t="s">
        <v>220</v>
      </c>
    </row>
    <row r="331" spans="1:5" ht="15" x14ac:dyDescent="0.25">
      <c r="A331" s="29">
        <v>44953.707256944443</v>
      </c>
      <c r="B331" s="1" t="s">
        <v>221</v>
      </c>
      <c r="C331">
        <v>500</v>
      </c>
      <c r="D331">
        <v>489.5</v>
      </c>
      <c r="E331" s="1" t="s">
        <v>220</v>
      </c>
    </row>
    <row r="332" spans="1:5" ht="15" x14ac:dyDescent="0.25">
      <c r="A332" s="29">
        <v>44953.707789351851</v>
      </c>
      <c r="B332" s="1" t="s">
        <v>241</v>
      </c>
      <c r="C332">
        <v>1000</v>
      </c>
      <c r="D332">
        <v>979</v>
      </c>
      <c r="E332" s="1" t="s">
        <v>6</v>
      </c>
    </row>
    <row r="333" spans="1:5" ht="15" x14ac:dyDescent="0.25">
      <c r="A333" s="29">
        <v>44953.709930555553</v>
      </c>
      <c r="B333" s="1" t="s">
        <v>332</v>
      </c>
      <c r="C333">
        <v>500</v>
      </c>
      <c r="D333">
        <v>489.5</v>
      </c>
      <c r="E333" s="1" t="s">
        <v>220</v>
      </c>
    </row>
    <row r="334" spans="1:5" ht="15" x14ac:dyDescent="0.25">
      <c r="A334" s="29">
        <v>44953.712361111109</v>
      </c>
      <c r="B334" s="1" t="s">
        <v>590</v>
      </c>
      <c r="C334">
        <v>1000</v>
      </c>
      <c r="D334">
        <v>979</v>
      </c>
      <c r="E334" s="1" t="s">
        <v>220</v>
      </c>
    </row>
    <row r="335" spans="1:5" ht="15" x14ac:dyDescent="0.25">
      <c r="A335" s="29">
        <v>44953.712604166663</v>
      </c>
      <c r="B335" s="1" t="s">
        <v>591</v>
      </c>
      <c r="C335">
        <v>500</v>
      </c>
      <c r="D335">
        <v>489.5</v>
      </c>
      <c r="E335" s="1" t="s">
        <v>220</v>
      </c>
    </row>
    <row r="336" spans="1:5" ht="15" x14ac:dyDescent="0.25">
      <c r="A336" s="29">
        <v>44953.71371527778</v>
      </c>
      <c r="B336" s="1" t="s">
        <v>439</v>
      </c>
      <c r="C336">
        <v>500</v>
      </c>
      <c r="D336">
        <v>489.5</v>
      </c>
      <c r="E336" s="1" t="s">
        <v>220</v>
      </c>
    </row>
    <row r="337" spans="1:5" ht="15" x14ac:dyDescent="0.25">
      <c r="A337" s="29">
        <v>44953.716377314813</v>
      </c>
      <c r="B337" s="1" t="s">
        <v>317</v>
      </c>
      <c r="C337">
        <v>300</v>
      </c>
      <c r="D337">
        <v>293.7</v>
      </c>
      <c r="E337" s="1" t="s">
        <v>29</v>
      </c>
    </row>
    <row r="338" spans="1:5" ht="15" x14ac:dyDescent="0.25">
      <c r="A338" s="29">
        <v>44953.720104166663</v>
      </c>
      <c r="B338" s="1" t="s">
        <v>592</v>
      </c>
      <c r="C338">
        <v>1000</v>
      </c>
      <c r="D338">
        <v>979</v>
      </c>
      <c r="E338" s="1" t="s">
        <v>220</v>
      </c>
    </row>
    <row r="339" spans="1:5" ht="15" x14ac:dyDescent="0.25">
      <c r="A339" s="29">
        <v>44953.721168981479</v>
      </c>
      <c r="B339" s="1" t="s">
        <v>352</v>
      </c>
      <c r="C339">
        <v>10</v>
      </c>
      <c r="D339">
        <v>6.1</v>
      </c>
      <c r="E339" s="1" t="s">
        <v>234</v>
      </c>
    </row>
    <row r="340" spans="1:5" ht="15" x14ac:dyDescent="0.25">
      <c r="A340" s="29">
        <v>44953.721944444442</v>
      </c>
      <c r="B340" s="1" t="s">
        <v>222</v>
      </c>
      <c r="C340">
        <v>200</v>
      </c>
      <c r="D340">
        <v>195.8</v>
      </c>
      <c r="E340" s="1" t="s">
        <v>234</v>
      </c>
    </row>
    <row r="341" spans="1:5" ht="15" x14ac:dyDescent="0.25">
      <c r="A341" s="29">
        <v>44953.727789351855</v>
      </c>
      <c r="B341" s="1" t="s">
        <v>315</v>
      </c>
      <c r="C341">
        <v>500</v>
      </c>
      <c r="D341">
        <v>489.5</v>
      </c>
      <c r="E341" s="1" t="s">
        <v>220</v>
      </c>
    </row>
    <row r="342" spans="1:5" ht="15" x14ac:dyDescent="0.25">
      <c r="A342" s="29">
        <v>44953.728344907409</v>
      </c>
      <c r="B342" s="1" t="s">
        <v>369</v>
      </c>
      <c r="C342">
        <v>300</v>
      </c>
      <c r="D342">
        <v>293.7</v>
      </c>
      <c r="E342" s="1" t="s">
        <v>220</v>
      </c>
    </row>
    <row r="343" spans="1:5" ht="15" x14ac:dyDescent="0.25">
      <c r="A343" s="29">
        <v>44953.731782407405</v>
      </c>
      <c r="B343" s="1" t="s">
        <v>593</v>
      </c>
      <c r="C343">
        <v>300</v>
      </c>
      <c r="D343">
        <v>293.7</v>
      </c>
      <c r="E343" s="1" t="s">
        <v>220</v>
      </c>
    </row>
    <row r="344" spans="1:5" ht="15" x14ac:dyDescent="0.25">
      <c r="A344" s="29">
        <v>44953.732916666668</v>
      </c>
      <c r="B344" s="1" t="s">
        <v>594</v>
      </c>
      <c r="C344">
        <v>300</v>
      </c>
      <c r="D344">
        <v>293.7</v>
      </c>
      <c r="E344" s="1" t="s">
        <v>595</v>
      </c>
    </row>
    <row r="345" spans="1:5" ht="15" x14ac:dyDescent="0.25">
      <c r="A345" s="29">
        <v>44953.751909722225</v>
      </c>
      <c r="B345" s="1" t="s">
        <v>596</v>
      </c>
      <c r="C345">
        <v>500</v>
      </c>
      <c r="D345">
        <v>489.5</v>
      </c>
      <c r="E345" s="1" t="s">
        <v>220</v>
      </c>
    </row>
    <row r="346" spans="1:5" ht="15" x14ac:dyDescent="0.25">
      <c r="A346" s="29">
        <v>44953.758645833332</v>
      </c>
      <c r="B346" s="1" t="s">
        <v>597</v>
      </c>
      <c r="C346">
        <v>100</v>
      </c>
      <c r="D346">
        <v>96.1</v>
      </c>
      <c r="E346" s="1" t="s">
        <v>220</v>
      </c>
    </row>
    <row r="347" spans="1:5" ht="15" x14ac:dyDescent="0.25">
      <c r="A347" s="29">
        <v>44953.758969907409</v>
      </c>
      <c r="B347" s="1" t="s">
        <v>175</v>
      </c>
      <c r="C347">
        <v>300</v>
      </c>
      <c r="D347">
        <v>293.7</v>
      </c>
      <c r="E347" s="1" t="s">
        <v>220</v>
      </c>
    </row>
    <row r="348" spans="1:5" ht="15" x14ac:dyDescent="0.25">
      <c r="A348" s="29">
        <v>44953.77134259259</v>
      </c>
      <c r="B348" s="1" t="s">
        <v>209</v>
      </c>
      <c r="C348">
        <v>500</v>
      </c>
      <c r="D348">
        <v>489.5</v>
      </c>
      <c r="E348" s="1" t="s">
        <v>220</v>
      </c>
    </row>
    <row r="349" spans="1:5" ht="15" x14ac:dyDescent="0.25">
      <c r="A349" s="29">
        <v>44953.772499999999</v>
      </c>
      <c r="B349" s="1" t="s">
        <v>238</v>
      </c>
      <c r="C349">
        <v>500</v>
      </c>
      <c r="D349">
        <v>489.5</v>
      </c>
      <c r="E349" s="1" t="s">
        <v>220</v>
      </c>
    </row>
    <row r="350" spans="1:5" ht="15" x14ac:dyDescent="0.25">
      <c r="A350" s="29">
        <v>44953.780509259261</v>
      </c>
      <c r="B350" s="1" t="s">
        <v>598</v>
      </c>
      <c r="C350">
        <v>2000</v>
      </c>
      <c r="D350">
        <v>1958</v>
      </c>
      <c r="E350" s="1" t="s">
        <v>234</v>
      </c>
    </row>
    <row r="351" spans="1:5" ht="15" x14ac:dyDescent="0.25">
      <c r="A351" s="29">
        <v>44953.783483796295</v>
      </c>
      <c r="B351" s="1" t="s">
        <v>599</v>
      </c>
      <c r="C351">
        <v>100</v>
      </c>
      <c r="D351">
        <v>96.1</v>
      </c>
      <c r="E351" s="1" t="s">
        <v>220</v>
      </c>
    </row>
    <row r="352" spans="1:5" ht="15" x14ac:dyDescent="0.25">
      <c r="A352" s="29">
        <v>44953.815821759257</v>
      </c>
      <c r="B352" s="1" t="s">
        <v>231</v>
      </c>
      <c r="C352">
        <v>300</v>
      </c>
      <c r="D352">
        <v>293.7</v>
      </c>
      <c r="E352" s="1" t="s">
        <v>220</v>
      </c>
    </row>
    <row r="353" spans="1:5" ht="15" x14ac:dyDescent="0.25">
      <c r="A353" s="29">
        <v>44953.816527777781</v>
      </c>
      <c r="B353" s="1" t="s">
        <v>245</v>
      </c>
      <c r="C353">
        <v>1</v>
      </c>
      <c r="D353">
        <v>-2.9</v>
      </c>
      <c r="E353" s="1" t="s">
        <v>234</v>
      </c>
    </row>
    <row r="354" spans="1:5" ht="15" x14ac:dyDescent="0.25">
      <c r="A354" s="29">
        <v>44953.830462962964</v>
      </c>
      <c r="B354" s="1" t="s">
        <v>600</v>
      </c>
      <c r="C354">
        <v>100</v>
      </c>
      <c r="D354">
        <v>96.1</v>
      </c>
      <c r="E354" s="1" t="s">
        <v>220</v>
      </c>
    </row>
    <row r="355" spans="1:5" ht="15" x14ac:dyDescent="0.25">
      <c r="A355" s="29">
        <v>44953.837280092594</v>
      </c>
      <c r="B355" s="1" t="s">
        <v>529</v>
      </c>
      <c r="C355">
        <v>100</v>
      </c>
      <c r="D355">
        <v>96.1</v>
      </c>
      <c r="E355" s="1" t="s">
        <v>220</v>
      </c>
    </row>
    <row r="356" spans="1:5" ht="15" x14ac:dyDescent="0.25">
      <c r="A356" s="29">
        <v>44953.847754629627</v>
      </c>
      <c r="B356" s="1" t="s">
        <v>328</v>
      </c>
      <c r="C356">
        <v>300</v>
      </c>
      <c r="D356">
        <v>293.7</v>
      </c>
      <c r="E356" s="1" t="s">
        <v>220</v>
      </c>
    </row>
    <row r="357" spans="1:5" ht="30" x14ac:dyDescent="0.25">
      <c r="A357" s="29">
        <v>44953.861863425926</v>
      </c>
      <c r="B357" s="1" t="s">
        <v>601</v>
      </c>
      <c r="C357">
        <v>300</v>
      </c>
      <c r="D357">
        <v>293.7</v>
      </c>
      <c r="E357" s="37" t="s">
        <v>602</v>
      </c>
    </row>
    <row r="358" spans="1:5" ht="15" x14ac:dyDescent="0.25">
      <c r="A358" s="29">
        <v>44953.884039351855</v>
      </c>
      <c r="B358" s="1" t="s">
        <v>283</v>
      </c>
      <c r="C358">
        <v>300</v>
      </c>
      <c r="D358">
        <v>293.7</v>
      </c>
      <c r="E358" s="1" t="s">
        <v>7</v>
      </c>
    </row>
    <row r="359" spans="1:5" ht="15" x14ac:dyDescent="0.25">
      <c r="A359" s="29">
        <v>44953.885000000002</v>
      </c>
      <c r="B359" s="1" t="s">
        <v>603</v>
      </c>
      <c r="C359">
        <v>300</v>
      </c>
      <c r="D359">
        <v>293.7</v>
      </c>
      <c r="E359" s="1" t="s">
        <v>220</v>
      </c>
    </row>
    <row r="360" spans="1:5" ht="15" x14ac:dyDescent="0.25">
      <c r="A360" s="29">
        <v>44953.887303240743</v>
      </c>
      <c r="B360" s="1" t="s">
        <v>604</v>
      </c>
      <c r="C360">
        <v>100</v>
      </c>
      <c r="D360">
        <v>96.1</v>
      </c>
      <c r="E360" s="1" t="s">
        <v>220</v>
      </c>
    </row>
    <row r="361" spans="1:5" ht="15" x14ac:dyDescent="0.25">
      <c r="A361" s="29">
        <v>44953.889293981483</v>
      </c>
      <c r="B361" s="1" t="s">
        <v>605</v>
      </c>
      <c r="C361">
        <v>100</v>
      </c>
      <c r="D361">
        <v>96.1</v>
      </c>
      <c r="E361" s="1" t="s">
        <v>220</v>
      </c>
    </row>
    <row r="362" spans="1:5" ht="15" x14ac:dyDescent="0.25">
      <c r="A362" s="29">
        <v>44953.890381944446</v>
      </c>
      <c r="B362" s="1" t="s">
        <v>198</v>
      </c>
      <c r="C362">
        <v>100</v>
      </c>
      <c r="D362">
        <v>96.1</v>
      </c>
      <c r="E362" s="1" t="s">
        <v>30</v>
      </c>
    </row>
    <row r="363" spans="1:5" ht="15" x14ac:dyDescent="0.25">
      <c r="A363" s="29">
        <v>44953.894201388888</v>
      </c>
      <c r="B363" s="1" t="s">
        <v>324</v>
      </c>
      <c r="C363">
        <v>100</v>
      </c>
      <c r="D363">
        <v>96.1</v>
      </c>
      <c r="E363" s="1" t="s">
        <v>220</v>
      </c>
    </row>
    <row r="364" spans="1:5" ht="15" x14ac:dyDescent="0.25">
      <c r="A364" s="29">
        <v>44953.897372685184</v>
      </c>
      <c r="B364" s="1" t="s">
        <v>195</v>
      </c>
      <c r="C364">
        <v>500</v>
      </c>
      <c r="D364">
        <v>489.5</v>
      </c>
      <c r="E364" s="37" t="s">
        <v>606</v>
      </c>
    </row>
    <row r="365" spans="1:5" ht="15" x14ac:dyDescent="0.25">
      <c r="A365" s="29">
        <v>44953.919502314813</v>
      </c>
      <c r="B365" s="1" t="s">
        <v>607</v>
      </c>
      <c r="C365">
        <v>500</v>
      </c>
      <c r="D365">
        <v>489.5</v>
      </c>
      <c r="E365" s="1" t="s">
        <v>220</v>
      </c>
    </row>
    <row r="366" spans="1:5" ht="15" x14ac:dyDescent="0.25">
      <c r="A366" s="29">
        <v>44953.927673611113</v>
      </c>
      <c r="B366" s="1" t="s">
        <v>313</v>
      </c>
      <c r="C366">
        <v>500</v>
      </c>
      <c r="D366">
        <v>489.5</v>
      </c>
      <c r="E366" s="1" t="s">
        <v>220</v>
      </c>
    </row>
    <row r="367" spans="1:5" ht="15" x14ac:dyDescent="0.25">
      <c r="A367" s="29">
        <v>44953.946608796294</v>
      </c>
      <c r="B367" s="1" t="s">
        <v>370</v>
      </c>
      <c r="C367">
        <v>100</v>
      </c>
      <c r="D367">
        <v>96.1</v>
      </c>
      <c r="E367" s="37" t="s">
        <v>608</v>
      </c>
    </row>
    <row r="368" spans="1:5" ht="15" x14ac:dyDescent="0.25">
      <c r="A368" s="29">
        <v>44953.953877314816</v>
      </c>
      <c r="B368" s="1" t="s">
        <v>609</v>
      </c>
      <c r="C368">
        <v>1000</v>
      </c>
      <c r="D368">
        <v>979</v>
      </c>
      <c r="E368" s="1" t="s">
        <v>220</v>
      </c>
    </row>
    <row r="369" spans="1:5" ht="15" x14ac:dyDescent="0.25">
      <c r="A369" s="29">
        <v>44953.957071759258</v>
      </c>
      <c r="B369" s="1" t="s">
        <v>264</v>
      </c>
      <c r="C369">
        <v>500</v>
      </c>
      <c r="D369">
        <v>489.5</v>
      </c>
      <c r="E369" s="1" t="s">
        <v>29</v>
      </c>
    </row>
    <row r="370" spans="1:5" ht="15" x14ac:dyDescent="0.25">
      <c r="A370" s="29">
        <v>44953.984247685185</v>
      </c>
      <c r="B370" s="1" t="s">
        <v>610</v>
      </c>
      <c r="C370">
        <v>300</v>
      </c>
      <c r="D370">
        <v>293.7</v>
      </c>
      <c r="E370" s="1" t="s">
        <v>220</v>
      </c>
    </row>
    <row r="371" spans="1:5" ht="15" x14ac:dyDescent="0.25">
      <c r="A371" s="29">
        <v>44953.99318287037</v>
      </c>
      <c r="B371" s="1" t="s">
        <v>365</v>
      </c>
      <c r="C371">
        <v>500</v>
      </c>
      <c r="D371">
        <v>489.5</v>
      </c>
      <c r="E371" s="1" t="s">
        <v>147</v>
      </c>
    </row>
    <row r="372" spans="1:5" ht="15" x14ac:dyDescent="0.25">
      <c r="A372" s="29">
        <v>44954.024097222224</v>
      </c>
      <c r="B372" s="1" t="s">
        <v>240</v>
      </c>
      <c r="C372">
        <v>3000</v>
      </c>
      <c r="D372">
        <v>2937</v>
      </c>
      <c r="E372" s="1" t="s">
        <v>220</v>
      </c>
    </row>
    <row r="373" spans="1:5" ht="30" x14ac:dyDescent="0.25">
      <c r="A373" s="29">
        <v>44954.028483796297</v>
      </c>
      <c r="B373" s="1" t="s">
        <v>230</v>
      </c>
      <c r="C373">
        <v>200</v>
      </c>
      <c r="D373">
        <v>195.8</v>
      </c>
      <c r="E373" s="37" t="s">
        <v>611</v>
      </c>
    </row>
    <row r="374" spans="1:5" ht="15" x14ac:dyDescent="0.25">
      <c r="A374" s="29">
        <v>44954.359131944446</v>
      </c>
      <c r="B374" s="1" t="s">
        <v>612</v>
      </c>
      <c r="C374">
        <v>10000</v>
      </c>
      <c r="D374">
        <v>9790</v>
      </c>
      <c r="E374" s="1" t="s">
        <v>234</v>
      </c>
    </row>
    <row r="375" spans="1:5" ht="15" x14ac:dyDescent="0.25">
      <c r="A375" s="29">
        <v>44954.399722222224</v>
      </c>
      <c r="B375" s="1" t="s">
        <v>613</v>
      </c>
      <c r="C375">
        <v>500</v>
      </c>
      <c r="D375">
        <v>489.5</v>
      </c>
      <c r="E375" s="1" t="s">
        <v>220</v>
      </c>
    </row>
    <row r="376" spans="1:5" ht="15" x14ac:dyDescent="0.25">
      <c r="A376" s="29">
        <v>44954.403749999998</v>
      </c>
      <c r="B376" s="1" t="s">
        <v>100</v>
      </c>
      <c r="C376">
        <v>500</v>
      </c>
      <c r="D376">
        <v>489.5</v>
      </c>
      <c r="E376" s="1" t="s">
        <v>220</v>
      </c>
    </row>
    <row r="377" spans="1:5" ht="15" x14ac:dyDescent="0.25">
      <c r="A377" s="29">
        <v>44954.410439814812</v>
      </c>
      <c r="B377" s="1" t="s">
        <v>181</v>
      </c>
      <c r="C377">
        <v>300</v>
      </c>
      <c r="D377">
        <v>293.7</v>
      </c>
      <c r="E377" s="1" t="s">
        <v>7</v>
      </c>
    </row>
    <row r="378" spans="1:5" ht="15" x14ac:dyDescent="0.25">
      <c r="A378" s="29">
        <v>44954.411458333336</v>
      </c>
      <c r="B378" s="1" t="s">
        <v>614</v>
      </c>
      <c r="C378">
        <v>200</v>
      </c>
      <c r="D378">
        <v>195.8</v>
      </c>
      <c r="E378" s="1" t="s">
        <v>234</v>
      </c>
    </row>
    <row r="379" spans="1:5" ht="15" x14ac:dyDescent="0.25">
      <c r="A379" s="29">
        <v>44954.42528935185</v>
      </c>
      <c r="B379" s="1" t="s">
        <v>186</v>
      </c>
      <c r="C379">
        <v>500</v>
      </c>
      <c r="D379">
        <v>489.5</v>
      </c>
      <c r="E379" s="1" t="s">
        <v>220</v>
      </c>
    </row>
    <row r="380" spans="1:5" ht="15" x14ac:dyDescent="0.25">
      <c r="A380" s="29">
        <v>44954.43141203704</v>
      </c>
      <c r="B380" s="1" t="s">
        <v>259</v>
      </c>
      <c r="C380">
        <v>500</v>
      </c>
      <c r="D380">
        <v>489.5</v>
      </c>
      <c r="E380" s="1" t="s">
        <v>220</v>
      </c>
    </row>
    <row r="381" spans="1:5" ht="15" x14ac:dyDescent="0.25">
      <c r="A381" s="29">
        <v>44954.449849537035</v>
      </c>
      <c r="B381" s="1" t="s">
        <v>330</v>
      </c>
      <c r="C381">
        <v>200</v>
      </c>
      <c r="D381">
        <v>195.8</v>
      </c>
      <c r="E381" s="1" t="s">
        <v>234</v>
      </c>
    </row>
    <row r="382" spans="1:5" ht="15" x14ac:dyDescent="0.25">
      <c r="A382" s="29">
        <v>44954.484537037039</v>
      </c>
      <c r="B382" s="1" t="s">
        <v>348</v>
      </c>
      <c r="C382">
        <v>1000</v>
      </c>
      <c r="D382">
        <v>979</v>
      </c>
      <c r="E382" s="1" t="s">
        <v>30</v>
      </c>
    </row>
    <row r="383" spans="1:5" ht="15" x14ac:dyDescent="0.25">
      <c r="A383" s="29">
        <v>44954.524259259262</v>
      </c>
      <c r="B383" s="1" t="s">
        <v>615</v>
      </c>
      <c r="C383">
        <v>1000</v>
      </c>
      <c r="D383">
        <v>979</v>
      </c>
      <c r="E383" s="1" t="s">
        <v>32</v>
      </c>
    </row>
    <row r="384" spans="1:5" ht="15" x14ac:dyDescent="0.25">
      <c r="A384" s="29">
        <v>44954.52921296296</v>
      </c>
      <c r="B384" s="1" t="s">
        <v>227</v>
      </c>
      <c r="C384">
        <v>1000</v>
      </c>
      <c r="D384">
        <v>979</v>
      </c>
      <c r="E384" s="1" t="s">
        <v>220</v>
      </c>
    </row>
    <row r="385" spans="1:5" ht="15" x14ac:dyDescent="0.25">
      <c r="A385" s="29">
        <v>44954.554780092592</v>
      </c>
      <c r="B385" s="1" t="s">
        <v>321</v>
      </c>
      <c r="C385">
        <v>1000</v>
      </c>
      <c r="D385">
        <v>979</v>
      </c>
      <c r="E385" s="1" t="s">
        <v>220</v>
      </c>
    </row>
    <row r="386" spans="1:5" ht="15" x14ac:dyDescent="0.25">
      <c r="A386" s="29">
        <v>44954.569861111115</v>
      </c>
      <c r="B386" s="1" t="s">
        <v>224</v>
      </c>
      <c r="C386">
        <v>500</v>
      </c>
      <c r="D386">
        <v>489.5</v>
      </c>
      <c r="E386" s="1" t="s">
        <v>220</v>
      </c>
    </row>
    <row r="387" spans="1:5" ht="15" x14ac:dyDescent="0.25">
      <c r="A387" s="29">
        <v>44954.623611111114</v>
      </c>
      <c r="B387" s="1" t="s">
        <v>255</v>
      </c>
      <c r="C387">
        <v>500</v>
      </c>
      <c r="D387">
        <v>489.5</v>
      </c>
      <c r="E387" s="1" t="s">
        <v>220</v>
      </c>
    </row>
    <row r="388" spans="1:5" ht="15" x14ac:dyDescent="0.25">
      <c r="A388" s="29">
        <v>44954.65525462963</v>
      </c>
      <c r="B388" s="1" t="s">
        <v>616</v>
      </c>
      <c r="C388">
        <v>1000</v>
      </c>
      <c r="D388">
        <v>979</v>
      </c>
      <c r="E388" s="1" t="s">
        <v>220</v>
      </c>
    </row>
    <row r="389" spans="1:5" ht="15" x14ac:dyDescent="0.25">
      <c r="A389" s="29">
        <v>44954.708379629628</v>
      </c>
      <c r="B389" s="1" t="s">
        <v>183</v>
      </c>
      <c r="C389">
        <v>300</v>
      </c>
      <c r="D389">
        <v>293.7</v>
      </c>
      <c r="E389" s="1" t="s">
        <v>7</v>
      </c>
    </row>
    <row r="390" spans="1:5" ht="15" x14ac:dyDescent="0.25">
      <c r="A390" s="29">
        <v>44954.711898148147</v>
      </c>
      <c r="B390" s="1" t="s">
        <v>617</v>
      </c>
      <c r="C390">
        <v>19</v>
      </c>
      <c r="D390">
        <v>15.1</v>
      </c>
      <c r="E390" s="1" t="s">
        <v>6</v>
      </c>
    </row>
    <row r="391" spans="1:5" ht="15" x14ac:dyDescent="0.25">
      <c r="A391" s="29">
        <v>44954.731909722221</v>
      </c>
      <c r="B391" s="1" t="s">
        <v>361</v>
      </c>
      <c r="C391">
        <v>200</v>
      </c>
      <c r="D391">
        <v>195.8</v>
      </c>
      <c r="E391" s="1" t="s">
        <v>234</v>
      </c>
    </row>
    <row r="392" spans="1:5" ht="15" x14ac:dyDescent="0.25">
      <c r="A392" s="29">
        <v>44954.751481481479</v>
      </c>
      <c r="B392" s="1" t="s">
        <v>183</v>
      </c>
      <c r="C392">
        <v>2000</v>
      </c>
      <c r="D392">
        <v>1958</v>
      </c>
      <c r="E392" s="1" t="s">
        <v>234</v>
      </c>
    </row>
    <row r="393" spans="1:5" ht="15" x14ac:dyDescent="0.25">
      <c r="A393" s="29">
        <v>44954.784016203703</v>
      </c>
      <c r="B393" s="1" t="s">
        <v>151</v>
      </c>
      <c r="C393">
        <v>500</v>
      </c>
      <c r="D393">
        <v>489.5</v>
      </c>
      <c r="E393" s="1" t="s">
        <v>220</v>
      </c>
    </row>
    <row r="394" spans="1:5" ht="15" x14ac:dyDescent="0.25">
      <c r="A394" s="29">
        <v>44954.79991898148</v>
      </c>
      <c r="B394" s="1" t="s">
        <v>223</v>
      </c>
      <c r="C394">
        <v>1000</v>
      </c>
      <c r="D394">
        <v>979</v>
      </c>
      <c r="E394" s="1" t="s">
        <v>220</v>
      </c>
    </row>
    <row r="395" spans="1:5" ht="15" x14ac:dyDescent="0.25">
      <c r="A395" s="29">
        <v>44954.80574074074</v>
      </c>
      <c r="B395" s="1" t="s">
        <v>146</v>
      </c>
      <c r="C395">
        <v>100</v>
      </c>
      <c r="D395">
        <v>96.1</v>
      </c>
      <c r="E395" s="1" t="s">
        <v>147</v>
      </c>
    </row>
    <row r="396" spans="1:5" ht="15" x14ac:dyDescent="0.25">
      <c r="A396" s="29">
        <v>44954.846932870372</v>
      </c>
      <c r="B396" s="1" t="s">
        <v>618</v>
      </c>
      <c r="C396">
        <v>100</v>
      </c>
      <c r="D396">
        <v>96.1</v>
      </c>
      <c r="E396" s="1" t="s">
        <v>7</v>
      </c>
    </row>
    <row r="397" spans="1:5" ht="15" x14ac:dyDescent="0.25">
      <c r="A397" s="29">
        <v>44954.915173611109</v>
      </c>
      <c r="B397" s="1" t="s">
        <v>619</v>
      </c>
      <c r="C397">
        <v>1000</v>
      </c>
      <c r="D397">
        <v>979</v>
      </c>
      <c r="E397" s="1" t="s">
        <v>620</v>
      </c>
    </row>
    <row r="398" spans="1:5" ht="15" x14ac:dyDescent="0.25">
      <c r="A398" s="29">
        <v>44954.919305555559</v>
      </c>
      <c r="B398" s="1" t="s">
        <v>621</v>
      </c>
      <c r="C398">
        <v>100</v>
      </c>
      <c r="D398">
        <v>96.1</v>
      </c>
      <c r="E398" s="1" t="s">
        <v>220</v>
      </c>
    </row>
    <row r="399" spans="1:5" ht="15" x14ac:dyDescent="0.25">
      <c r="A399" s="29">
        <v>44955.081990740742</v>
      </c>
      <c r="B399" s="1" t="s">
        <v>127</v>
      </c>
      <c r="C399">
        <v>200</v>
      </c>
      <c r="D399">
        <v>195.8</v>
      </c>
      <c r="E399" s="1" t="s">
        <v>234</v>
      </c>
    </row>
    <row r="400" spans="1:5" ht="15" x14ac:dyDescent="0.25">
      <c r="A400" s="29">
        <v>44955.318159722221</v>
      </c>
      <c r="B400" s="1" t="s">
        <v>256</v>
      </c>
      <c r="C400">
        <v>500</v>
      </c>
      <c r="D400">
        <v>489.5</v>
      </c>
      <c r="E400" s="1" t="s">
        <v>220</v>
      </c>
    </row>
    <row r="401" spans="1:5" ht="15" x14ac:dyDescent="0.25">
      <c r="A401" s="29">
        <v>44955.491805555554</v>
      </c>
      <c r="B401" s="1" t="s">
        <v>233</v>
      </c>
      <c r="C401">
        <v>50</v>
      </c>
      <c r="D401">
        <v>46.1</v>
      </c>
      <c r="E401" s="1" t="s">
        <v>371</v>
      </c>
    </row>
    <row r="402" spans="1:5" ht="15" x14ac:dyDescent="0.25">
      <c r="A402" s="29">
        <v>44955.610462962963</v>
      </c>
      <c r="B402" s="1" t="s">
        <v>128</v>
      </c>
      <c r="C402">
        <v>100</v>
      </c>
      <c r="D402">
        <v>96.1</v>
      </c>
      <c r="E402" s="1" t="s">
        <v>28</v>
      </c>
    </row>
    <row r="403" spans="1:5" ht="15" x14ac:dyDescent="0.25">
      <c r="A403" s="29">
        <v>44955.64634259259</v>
      </c>
      <c r="B403" s="1" t="s">
        <v>368</v>
      </c>
      <c r="C403">
        <v>100</v>
      </c>
      <c r="D403">
        <v>96.1</v>
      </c>
      <c r="E403" s="1" t="s">
        <v>7</v>
      </c>
    </row>
    <row r="404" spans="1:5" ht="15" x14ac:dyDescent="0.25">
      <c r="A404" s="29">
        <v>44955.677071759259</v>
      </c>
      <c r="B404" s="1" t="s">
        <v>235</v>
      </c>
      <c r="C404">
        <v>100</v>
      </c>
      <c r="D404">
        <v>96.1</v>
      </c>
      <c r="E404" s="1" t="s">
        <v>28</v>
      </c>
    </row>
    <row r="405" spans="1:5" ht="15" x14ac:dyDescent="0.25">
      <c r="A405" s="29">
        <v>44955.727430555555</v>
      </c>
      <c r="B405" s="1" t="s">
        <v>228</v>
      </c>
      <c r="C405">
        <v>500</v>
      </c>
      <c r="D405">
        <v>489.5</v>
      </c>
      <c r="E405" s="1" t="s">
        <v>220</v>
      </c>
    </row>
    <row r="406" spans="1:5" ht="15" x14ac:dyDescent="0.25">
      <c r="A406" s="29">
        <v>44955.749780092592</v>
      </c>
      <c r="B406" s="1" t="s">
        <v>196</v>
      </c>
      <c r="C406">
        <v>100</v>
      </c>
      <c r="D406">
        <v>96.1</v>
      </c>
      <c r="E406" s="1" t="s">
        <v>7</v>
      </c>
    </row>
    <row r="407" spans="1:5" ht="15" x14ac:dyDescent="0.25">
      <c r="A407" s="29">
        <v>44955.802499999998</v>
      </c>
      <c r="B407" s="1" t="s">
        <v>43</v>
      </c>
      <c r="C407">
        <v>500</v>
      </c>
      <c r="D407">
        <v>489.5</v>
      </c>
      <c r="E407" s="1" t="s">
        <v>7</v>
      </c>
    </row>
    <row r="408" spans="1:5" ht="15" x14ac:dyDescent="0.25">
      <c r="A408" s="29">
        <v>44955.826736111114</v>
      </c>
      <c r="B408" s="1" t="s">
        <v>622</v>
      </c>
      <c r="C408">
        <v>1000</v>
      </c>
      <c r="D408">
        <v>979</v>
      </c>
      <c r="E408" s="1" t="s">
        <v>220</v>
      </c>
    </row>
    <row r="409" spans="1:5" ht="15" x14ac:dyDescent="0.25">
      <c r="A409" s="29">
        <v>44955.89640046296</v>
      </c>
      <c r="B409" s="1" t="s">
        <v>623</v>
      </c>
      <c r="C409">
        <v>5000</v>
      </c>
      <c r="D409">
        <v>4895</v>
      </c>
      <c r="E409" s="1" t="s">
        <v>31</v>
      </c>
    </row>
    <row r="410" spans="1:5" ht="15" x14ac:dyDescent="0.25">
      <c r="A410" s="29">
        <v>44956.302523148152</v>
      </c>
      <c r="B410" s="1" t="s">
        <v>188</v>
      </c>
      <c r="C410">
        <v>1000</v>
      </c>
      <c r="D410">
        <v>979</v>
      </c>
      <c r="E410" s="1" t="s">
        <v>220</v>
      </c>
    </row>
    <row r="411" spans="1:5" ht="15" x14ac:dyDescent="0.25">
      <c r="A411" s="29">
        <v>44956.4925</v>
      </c>
      <c r="B411" s="1" t="s">
        <v>624</v>
      </c>
      <c r="C411">
        <v>100</v>
      </c>
      <c r="D411">
        <v>96.1</v>
      </c>
      <c r="E411" s="1" t="s">
        <v>220</v>
      </c>
    </row>
    <row r="412" spans="1:5" ht="15" x14ac:dyDescent="0.25">
      <c r="A412" s="29">
        <v>44956.502951388888</v>
      </c>
      <c r="B412" s="1" t="s">
        <v>113</v>
      </c>
      <c r="C412">
        <v>500</v>
      </c>
      <c r="D412">
        <v>489.5</v>
      </c>
      <c r="E412" s="1" t="s">
        <v>220</v>
      </c>
    </row>
    <row r="413" spans="1:5" ht="15" x14ac:dyDescent="0.25">
      <c r="A413" s="29">
        <v>44956.522766203707</v>
      </c>
      <c r="B413" s="1" t="s">
        <v>285</v>
      </c>
      <c r="C413">
        <v>500</v>
      </c>
      <c r="D413">
        <v>489.5</v>
      </c>
      <c r="E413" s="1" t="s">
        <v>32</v>
      </c>
    </row>
    <row r="414" spans="1:5" ht="15" x14ac:dyDescent="0.25">
      <c r="A414" s="29">
        <v>44956.534108796295</v>
      </c>
      <c r="B414" s="1" t="s">
        <v>318</v>
      </c>
      <c r="C414">
        <v>500</v>
      </c>
      <c r="D414">
        <v>489.5</v>
      </c>
      <c r="E414" s="1" t="s">
        <v>220</v>
      </c>
    </row>
    <row r="415" spans="1:5" ht="15" x14ac:dyDescent="0.25">
      <c r="A415" s="29">
        <v>44956.534918981481</v>
      </c>
      <c r="B415" s="1" t="s">
        <v>314</v>
      </c>
      <c r="C415">
        <v>500</v>
      </c>
      <c r="D415">
        <v>489.5</v>
      </c>
      <c r="E415" s="1" t="s">
        <v>220</v>
      </c>
    </row>
    <row r="416" spans="1:5" ht="15" x14ac:dyDescent="0.25">
      <c r="A416" s="29">
        <v>44956.559398148151</v>
      </c>
      <c r="B416" s="1" t="s">
        <v>173</v>
      </c>
      <c r="C416">
        <v>500</v>
      </c>
      <c r="D416">
        <v>489.5</v>
      </c>
      <c r="E416" s="1" t="s">
        <v>220</v>
      </c>
    </row>
    <row r="417" spans="1:5" ht="30" x14ac:dyDescent="0.25">
      <c r="A417" s="29">
        <v>44956.587314814817</v>
      </c>
      <c r="B417" s="1" t="s">
        <v>286</v>
      </c>
      <c r="C417">
        <v>100</v>
      </c>
      <c r="D417">
        <v>96.1</v>
      </c>
      <c r="E417" s="37" t="s">
        <v>287</v>
      </c>
    </row>
    <row r="418" spans="1:5" ht="15" x14ac:dyDescent="0.25">
      <c r="A418" s="29">
        <v>44956.675937499997</v>
      </c>
      <c r="B418" s="1" t="s">
        <v>625</v>
      </c>
      <c r="C418">
        <v>100</v>
      </c>
      <c r="D418">
        <v>96.1</v>
      </c>
      <c r="E418" s="1" t="s">
        <v>6</v>
      </c>
    </row>
    <row r="419" spans="1:5" ht="15" x14ac:dyDescent="0.25">
      <c r="A419" s="29">
        <v>44956.692743055559</v>
      </c>
      <c r="B419" s="1" t="s">
        <v>156</v>
      </c>
      <c r="C419">
        <v>500</v>
      </c>
      <c r="D419">
        <v>489.5</v>
      </c>
      <c r="E419" s="1" t="s">
        <v>7</v>
      </c>
    </row>
    <row r="420" spans="1:5" ht="15" x14ac:dyDescent="0.25">
      <c r="A420" s="29">
        <v>44956.72693287037</v>
      </c>
      <c r="B420" s="1" t="s">
        <v>329</v>
      </c>
      <c r="C420">
        <v>1000</v>
      </c>
      <c r="D420">
        <v>979</v>
      </c>
      <c r="E420" s="1" t="s">
        <v>220</v>
      </c>
    </row>
    <row r="421" spans="1:5" ht="15" x14ac:dyDescent="0.25">
      <c r="A421" s="29">
        <v>44956.739733796298</v>
      </c>
      <c r="B421" s="1" t="s">
        <v>232</v>
      </c>
      <c r="C421">
        <v>2500</v>
      </c>
      <c r="D421">
        <v>2447.5</v>
      </c>
      <c r="E421" s="1" t="s">
        <v>6</v>
      </c>
    </row>
    <row r="422" spans="1:5" ht="15" x14ac:dyDescent="0.25">
      <c r="A422" s="29">
        <v>44956.788182870368</v>
      </c>
      <c r="B422" s="1" t="s">
        <v>157</v>
      </c>
      <c r="C422">
        <v>100</v>
      </c>
      <c r="D422">
        <v>96.1</v>
      </c>
      <c r="E422" s="1" t="s">
        <v>30</v>
      </c>
    </row>
    <row r="423" spans="1:5" ht="15" x14ac:dyDescent="0.25">
      <c r="A423" s="29">
        <v>44956.857118055559</v>
      </c>
      <c r="B423" s="1" t="s">
        <v>289</v>
      </c>
      <c r="C423">
        <v>200</v>
      </c>
      <c r="D423">
        <v>195.8</v>
      </c>
      <c r="E423" s="1" t="s">
        <v>160</v>
      </c>
    </row>
    <row r="424" spans="1:5" ht="15" x14ac:dyDescent="0.25">
      <c r="A424" s="29">
        <v>44956.868564814817</v>
      </c>
      <c r="B424" s="1" t="s">
        <v>278</v>
      </c>
      <c r="C424">
        <v>300</v>
      </c>
      <c r="D424">
        <v>293.7</v>
      </c>
      <c r="E424" s="1" t="s">
        <v>220</v>
      </c>
    </row>
    <row r="425" spans="1:5" ht="15" x14ac:dyDescent="0.25">
      <c r="A425" s="29">
        <v>44956.888368055559</v>
      </c>
      <c r="B425" s="1" t="s">
        <v>186</v>
      </c>
      <c r="C425">
        <v>500</v>
      </c>
      <c r="D425">
        <v>489.5</v>
      </c>
      <c r="E425" s="1" t="s">
        <v>32</v>
      </c>
    </row>
    <row r="426" spans="1:5" ht="15" x14ac:dyDescent="0.25">
      <c r="A426" s="29">
        <v>44957.317685185182</v>
      </c>
      <c r="B426" s="1" t="s">
        <v>246</v>
      </c>
      <c r="C426">
        <v>50900</v>
      </c>
      <c r="D426">
        <v>49831.1</v>
      </c>
      <c r="E426" s="1" t="s">
        <v>234</v>
      </c>
    </row>
    <row r="427" spans="1:5" ht="15" x14ac:dyDescent="0.25">
      <c r="A427" s="29">
        <v>44957.425381944442</v>
      </c>
      <c r="B427" s="1" t="s">
        <v>182</v>
      </c>
      <c r="C427">
        <v>500</v>
      </c>
      <c r="D427">
        <v>489.5</v>
      </c>
      <c r="E427" s="1" t="s">
        <v>7</v>
      </c>
    </row>
    <row r="428" spans="1:5" ht="15" x14ac:dyDescent="0.25">
      <c r="A428" s="29">
        <v>44957.48810185185</v>
      </c>
      <c r="B428" s="1" t="s">
        <v>129</v>
      </c>
      <c r="C428">
        <v>100</v>
      </c>
      <c r="D428">
        <v>96.1</v>
      </c>
      <c r="E428" s="1" t="s">
        <v>40</v>
      </c>
    </row>
    <row r="429" spans="1:5" ht="15" x14ac:dyDescent="0.25">
      <c r="A429" s="29">
        <v>44957.513622685183</v>
      </c>
      <c r="B429" s="1" t="s">
        <v>626</v>
      </c>
      <c r="C429">
        <v>450</v>
      </c>
      <c r="D429">
        <v>440.55</v>
      </c>
      <c r="E429" s="1" t="s">
        <v>371</v>
      </c>
    </row>
    <row r="430" spans="1:5" ht="15" x14ac:dyDescent="0.25">
      <c r="A430" s="29">
        <v>44957.675694444442</v>
      </c>
      <c r="B430" s="1" t="s">
        <v>288</v>
      </c>
      <c r="C430">
        <v>100</v>
      </c>
      <c r="D430">
        <v>96.1</v>
      </c>
      <c r="E430" s="1" t="s">
        <v>30</v>
      </c>
    </row>
    <row r="431" spans="1:5" ht="15" x14ac:dyDescent="0.25">
      <c r="A431" s="29">
        <v>44957.827013888891</v>
      </c>
      <c r="B431" s="1" t="s">
        <v>247</v>
      </c>
      <c r="C431">
        <v>500</v>
      </c>
      <c r="D431">
        <v>489.5</v>
      </c>
      <c r="E431" s="1" t="s">
        <v>160</v>
      </c>
    </row>
    <row r="432" spans="1:5" ht="15" x14ac:dyDescent="0.25">
      <c r="A432" s="29">
        <v>44957.828217592592</v>
      </c>
      <c r="B432" s="1" t="s">
        <v>165</v>
      </c>
      <c r="C432">
        <v>100</v>
      </c>
      <c r="D432">
        <v>96.1</v>
      </c>
      <c r="E432" s="1" t="s">
        <v>270</v>
      </c>
    </row>
    <row r="433" spans="1:5" ht="15" x14ac:dyDescent="0.25">
      <c r="A433" s="29">
        <v>44957.87636574074</v>
      </c>
      <c r="B433" s="1" t="s">
        <v>627</v>
      </c>
      <c r="C433">
        <v>500</v>
      </c>
      <c r="D433">
        <v>489.5</v>
      </c>
      <c r="E433" s="1" t="s">
        <v>6</v>
      </c>
    </row>
    <row r="434" spans="1:5" ht="15" x14ac:dyDescent="0.25"/>
    <row r="435" spans="1:5" ht="15" x14ac:dyDescent="0.25"/>
    <row r="436" spans="1:5" ht="15" x14ac:dyDescent="0.25"/>
    <row r="437" spans="1:5" ht="15" x14ac:dyDescent="0.25"/>
    <row r="438" spans="1:5" ht="15" x14ac:dyDescent="0.25"/>
    <row r="439" spans="1:5" ht="15" x14ac:dyDescent="0.25"/>
    <row r="440" spans="1:5" ht="15" x14ac:dyDescent="0.25"/>
    <row r="441" spans="1:5" ht="15" x14ac:dyDescent="0.25"/>
    <row r="442" spans="1:5" ht="15" x14ac:dyDescent="0.25"/>
    <row r="443" spans="1:5" ht="15" x14ac:dyDescent="0.25"/>
    <row r="444" spans="1:5" ht="15" x14ac:dyDescent="0.25"/>
    <row r="445" spans="1:5" ht="15" x14ac:dyDescent="0.25"/>
    <row r="446" spans="1:5" ht="15" x14ac:dyDescent="0.25"/>
    <row r="447" spans="1:5" ht="15" x14ac:dyDescent="0.25"/>
    <row r="448" spans="1:5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6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48.140625" customWidth="1"/>
    <col min="3" max="3" width="25.140625" customWidth="1"/>
    <col min="4" max="4" width="41.42578125" customWidth="1"/>
    <col min="5" max="5" width="22.4257812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9">
        <v>44927.580104166664</v>
      </c>
      <c r="B2" s="78" t="s">
        <v>838</v>
      </c>
      <c r="C2">
        <v>10</v>
      </c>
      <c r="D2">
        <v>9.75</v>
      </c>
      <c r="E2" s="1" t="s">
        <v>293</v>
      </c>
    </row>
    <row r="3" spans="1:35" x14ac:dyDescent="0.25">
      <c r="A3" s="29">
        <v>44929.000879629632</v>
      </c>
      <c r="B3" s="78" t="s">
        <v>378</v>
      </c>
      <c r="C3">
        <v>8</v>
      </c>
      <c r="D3">
        <v>7.8</v>
      </c>
      <c r="E3" s="1" t="s">
        <v>293</v>
      </c>
    </row>
    <row r="4" spans="1:35" x14ac:dyDescent="0.25">
      <c r="A4" s="29">
        <v>44929.089074074072</v>
      </c>
      <c r="B4" s="78" t="s">
        <v>377</v>
      </c>
      <c r="C4">
        <v>100</v>
      </c>
      <c r="D4">
        <v>97.5</v>
      </c>
      <c r="E4" s="1" t="s">
        <v>293</v>
      </c>
    </row>
    <row r="5" spans="1:35" x14ac:dyDescent="0.25">
      <c r="A5" s="29">
        <v>44929.367430555554</v>
      </c>
      <c r="B5" s="78" t="s">
        <v>294</v>
      </c>
      <c r="C5">
        <v>1</v>
      </c>
      <c r="D5">
        <v>0.97</v>
      </c>
      <c r="E5" s="1" t="s">
        <v>293</v>
      </c>
    </row>
    <row r="6" spans="1:35" x14ac:dyDescent="0.25">
      <c r="A6" s="29">
        <v>44929.406284722223</v>
      </c>
      <c r="B6" s="78" t="s">
        <v>379</v>
      </c>
      <c r="C6">
        <v>200</v>
      </c>
      <c r="D6">
        <v>195</v>
      </c>
      <c r="E6" s="1" t="s">
        <v>380</v>
      </c>
    </row>
    <row r="7" spans="1:35" x14ac:dyDescent="0.25">
      <c r="A7" s="29">
        <v>44929.463912037034</v>
      </c>
      <c r="B7" s="78" t="s">
        <v>839</v>
      </c>
      <c r="C7">
        <v>300</v>
      </c>
      <c r="D7">
        <v>292.5</v>
      </c>
      <c r="E7" s="1" t="s">
        <v>293</v>
      </c>
    </row>
    <row r="8" spans="1:35" x14ac:dyDescent="0.25">
      <c r="A8" s="29">
        <v>44933.013981481483</v>
      </c>
      <c r="B8" s="78" t="s">
        <v>377</v>
      </c>
      <c r="C8">
        <v>100</v>
      </c>
      <c r="D8">
        <v>97.5</v>
      </c>
      <c r="E8" s="1" t="s">
        <v>293</v>
      </c>
    </row>
    <row r="9" spans="1:35" x14ac:dyDescent="0.25">
      <c r="A9" s="29">
        <v>44933.381412037037</v>
      </c>
      <c r="B9" s="78" t="s">
        <v>840</v>
      </c>
      <c r="C9">
        <v>3</v>
      </c>
      <c r="D9">
        <v>2.92</v>
      </c>
      <c r="E9" s="1" t="s">
        <v>293</v>
      </c>
    </row>
    <row r="10" spans="1:35" x14ac:dyDescent="0.25">
      <c r="A10" s="29">
        <v>44933.875324074077</v>
      </c>
      <c r="B10" s="78" t="s">
        <v>377</v>
      </c>
      <c r="C10">
        <v>50</v>
      </c>
      <c r="D10">
        <v>48.75</v>
      </c>
      <c r="E10" s="1" t="s">
        <v>293</v>
      </c>
    </row>
    <row r="11" spans="1:35" x14ac:dyDescent="0.25">
      <c r="A11" s="29">
        <v>44935.006597222222</v>
      </c>
      <c r="B11" s="78" t="s">
        <v>247</v>
      </c>
      <c r="C11">
        <v>50</v>
      </c>
      <c r="D11">
        <v>48.75</v>
      </c>
      <c r="E11" s="1" t="s">
        <v>293</v>
      </c>
    </row>
    <row r="12" spans="1:35" x14ac:dyDescent="0.25">
      <c r="A12" s="29">
        <v>44935.545798611114</v>
      </c>
      <c r="B12" s="78" t="s">
        <v>377</v>
      </c>
      <c r="C12">
        <v>50</v>
      </c>
      <c r="D12">
        <v>48.75</v>
      </c>
      <c r="E12" s="1" t="s">
        <v>293</v>
      </c>
    </row>
    <row r="13" spans="1:35" x14ac:dyDescent="0.25">
      <c r="A13" s="29">
        <v>44935.944062499999</v>
      </c>
      <c r="B13" s="78" t="s">
        <v>377</v>
      </c>
      <c r="C13">
        <v>50</v>
      </c>
      <c r="D13">
        <v>48.75</v>
      </c>
      <c r="E13" s="1" t="s">
        <v>293</v>
      </c>
    </row>
    <row r="14" spans="1:35" x14ac:dyDescent="0.25">
      <c r="A14" s="29">
        <v>44936.406365740739</v>
      </c>
      <c r="B14" s="78" t="s">
        <v>379</v>
      </c>
      <c r="C14">
        <v>200</v>
      </c>
      <c r="D14">
        <v>195</v>
      </c>
      <c r="E14" s="1" t="s">
        <v>380</v>
      </c>
    </row>
    <row r="15" spans="1:35" x14ac:dyDescent="0.25">
      <c r="A15" s="29">
        <v>44938.516701388886</v>
      </c>
      <c r="B15" s="78" t="s">
        <v>841</v>
      </c>
      <c r="C15">
        <v>50</v>
      </c>
      <c r="D15">
        <v>48.75</v>
      </c>
      <c r="E15" s="1" t="s">
        <v>293</v>
      </c>
    </row>
    <row r="16" spans="1:35" x14ac:dyDescent="0.25">
      <c r="A16" s="29">
        <v>44938.639467592591</v>
      </c>
      <c r="B16" s="78" t="s">
        <v>842</v>
      </c>
      <c r="C16">
        <v>100</v>
      </c>
      <c r="D16">
        <v>97.5</v>
      </c>
      <c r="E16" s="1" t="s">
        <v>293</v>
      </c>
    </row>
    <row r="17" spans="1:5" x14ac:dyDescent="0.25">
      <c r="A17" s="29">
        <v>44939.654282407406</v>
      </c>
      <c r="B17" s="78" t="s">
        <v>377</v>
      </c>
      <c r="C17">
        <v>50</v>
      </c>
      <c r="D17">
        <v>48.75</v>
      </c>
      <c r="E17" s="1" t="s">
        <v>293</v>
      </c>
    </row>
    <row r="18" spans="1:5" x14ac:dyDescent="0.25">
      <c r="A18" s="29">
        <v>44940.483310185184</v>
      </c>
      <c r="B18" s="78" t="s">
        <v>843</v>
      </c>
      <c r="C18">
        <v>100</v>
      </c>
      <c r="D18">
        <v>97.5</v>
      </c>
      <c r="E18" s="1" t="s">
        <v>293</v>
      </c>
    </row>
    <row r="19" spans="1:5" x14ac:dyDescent="0.25">
      <c r="A19" s="29">
        <v>44941.81653935185</v>
      </c>
      <c r="B19" s="78" t="s">
        <v>377</v>
      </c>
      <c r="C19">
        <v>50</v>
      </c>
      <c r="D19">
        <v>48.75</v>
      </c>
      <c r="E19" s="1" t="s">
        <v>293</v>
      </c>
    </row>
    <row r="20" spans="1:5" x14ac:dyDescent="0.25">
      <c r="A20" s="29">
        <v>44942.081111111111</v>
      </c>
      <c r="B20" s="78" t="s">
        <v>375</v>
      </c>
      <c r="C20">
        <v>1</v>
      </c>
      <c r="D20">
        <v>0.97</v>
      </c>
      <c r="E20" s="1" t="s">
        <v>293</v>
      </c>
    </row>
    <row r="21" spans="1:5" x14ac:dyDescent="0.25">
      <c r="A21" s="29">
        <v>44942.682256944441</v>
      </c>
      <c r="B21" s="78" t="s">
        <v>844</v>
      </c>
      <c r="C21">
        <v>20</v>
      </c>
      <c r="D21">
        <v>19.5</v>
      </c>
      <c r="E21" s="1" t="s">
        <v>293</v>
      </c>
    </row>
    <row r="22" spans="1:5" x14ac:dyDescent="0.25">
      <c r="A22" s="29">
        <v>44943.131261574075</v>
      </c>
      <c r="B22" s="78" t="s">
        <v>845</v>
      </c>
      <c r="C22">
        <v>10</v>
      </c>
      <c r="D22">
        <v>9.75</v>
      </c>
      <c r="E22" s="1" t="s">
        <v>293</v>
      </c>
    </row>
    <row r="23" spans="1:5" x14ac:dyDescent="0.25">
      <c r="A23" s="29">
        <v>44943.406527777777</v>
      </c>
      <c r="B23" s="78" t="s">
        <v>379</v>
      </c>
      <c r="C23">
        <v>200</v>
      </c>
      <c r="D23">
        <v>195</v>
      </c>
      <c r="E23" s="1" t="s">
        <v>380</v>
      </c>
    </row>
    <row r="24" spans="1:5" x14ac:dyDescent="0.25">
      <c r="A24" s="29">
        <v>44943.974965277775</v>
      </c>
      <c r="B24" s="78" t="s">
        <v>846</v>
      </c>
      <c r="C24">
        <v>100</v>
      </c>
      <c r="D24">
        <v>97.5</v>
      </c>
      <c r="E24" s="1" t="s">
        <v>293</v>
      </c>
    </row>
    <row r="25" spans="1:5" x14ac:dyDescent="0.25">
      <c r="A25" s="29">
        <v>44944.602870370371</v>
      </c>
      <c r="B25" s="78" t="s">
        <v>377</v>
      </c>
      <c r="C25">
        <v>50</v>
      </c>
      <c r="D25">
        <v>48.75</v>
      </c>
      <c r="E25" s="1" t="s">
        <v>293</v>
      </c>
    </row>
    <row r="26" spans="1:5" x14ac:dyDescent="0.25">
      <c r="A26" s="29">
        <v>44945.969375000001</v>
      </c>
      <c r="B26" s="78" t="s">
        <v>377</v>
      </c>
      <c r="C26">
        <v>100</v>
      </c>
      <c r="D26">
        <v>97.5</v>
      </c>
      <c r="E26" s="1" t="s">
        <v>293</v>
      </c>
    </row>
    <row r="27" spans="1:5" x14ac:dyDescent="0.25">
      <c r="A27" s="29">
        <v>44947.709872685184</v>
      </c>
      <c r="B27" s="78" t="s">
        <v>377</v>
      </c>
      <c r="C27">
        <v>50</v>
      </c>
      <c r="D27">
        <v>48.75</v>
      </c>
      <c r="E27" s="1" t="s">
        <v>293</v>
      </c>
    </row>
    <row r="28" spans="1:5" x14ac:dyDescent="0.25">
      <c r="A28" s="29">
        <v>44948.672534722224</v>
      </c>
      <c r="B28" s="78" t="s">
        <v>377</v>
      </c>
      <c r="C28">
        <v>50</v>
      </c>
      <c r="D28">
        <v>48.75</v>
      </c>
      <c r="E28" s="1" t="s">
        <v>293</v>
      </c>
    </row>
    <row r="29" spans="1:5" x14ac:dyDescent="0.25">
      <c r="A29" s="29">
        <v>44950.407418981478</v>
      </c>
      <c r="B29" s="78" t="s">
        <v>379</v>
      </c>
      <c r="C29">
        <v>200</v>
      </c>
      <c r="D29">
        <v>195</v>
      </c>
      <c r="E29" s="1" t="s">
        <v>380</v>
      </c>
    </row>
    <row r="30" spans="1:5" x14ac:dyDescent="0.25">
      <c r="A30" s="29">
        <v>44950.556655092594</v>
      </c>
      <c r="B30" s="78" t="s">
        <v>844</v>
      </c>
      <c r="C30">
        <v>20</v>
      </c>
      <c r="D30">
        <v>19.5</v>
      </c>
      <c r="E30" s="1" t="s">
        <v>293</v>
      </c>
    </row>
    <row r="31" spans="1:5" x14ac:dyDescent="0.25">
      <c r="A31" s="29">
        <v>44950.677511574075</v>
      </c>
      <c r="B31" s="78" t="s">
        <v>377</v>
      </c>
      <c r="C31">
        <v>50</v>
      </c>
      <c r="D31">
        <v>48.75</v>
      </c>
      <c r="E31" s="1" t="s">
        <v>293</v>
      </c>
    </row>
    <row r="32" spans="1:5" x14ac:dyDescent="0.25">
      <c r="A32" s="29">
        <v>44951.355902777781</v>
      </c>
      <c r="B32" s="78" t="s">
        <v>377</v>
      </c>
      <c r="C32">
        <v>1000</v>
      </c>
      <c r="D32">
        <v>975</v>
      </c>
      <c r="E32" s="1" t="s">
        <v>293</v>
      </c>
    </row>
    <row r="33" spans="1:5" x14ac:dyDescent="0.25">
      <c r="A33" s="29">
        <v>44952.511400462965</v>
      </c>
      <c r="B33" s="78" t="s">
        <v>847</v>
      </c>
      <c r="C33">
        <v>100</v>
      </c>
      <c r="D33">
        <v>97.5</v>
      </c>
      <c r="E33" s="1" t="s">
        <v>848</v>
      </c>
    </row>
    <row r="34" spans="1:5" x14ac:dyDescent="0.25">
      <c r="A34" s="29">
        <v>44952.511932870373</v>
      </c>
      <c r="B34" s="78" t="s">
        <v>849</v>
      </c>
      <c r="C34">
        <v>25</v>
      </c>
      <c r="D34">
        <v>24.37</v>
      </c>
      <c r="E34" s="1" t="s">
        <v>848</v>
      </c>
    </row>
    <row r="35" spans="1:5" x14ac:dyDescent="0.25">
      <c r="A35" s="29">
        <v>44952.513090277775</v>
      </c>
      <c r="B35" s="78" t="s">
        <v>850</v>
      </c>
      <c r="C35">
        <v>1</v>
      </c>
      <c r="D35">
        <v>0.97</v>
      </c>
      <c r="E35" s="1" t="s">
        <v>848</v>
      </c>
    </row>
    <row r="36" spans="1:5" x14ac:dyDescent="0.25">
      <c r="A36" s="29">
        <v>44952.515138888892</v>
      </c>
      <c r="B36" s="78" t="s">
        <v>851</v>
      </c>
      <c r="C36">
        <v>300</v>
      </c>
      <c r="D36">
        <v>292.5</v>
      </c>
      <c r="E36" s="1" t="s">
        <v>848</v>
      </c>
    </row>
    <row r="37" spans="1:5" x14ac:dyDescent="0.25">
      <c r="A37" s="29">
        <v>44952.517650462964</v>
      </c>
      <c r="B37" s="78" t="s">
        <v>852</v>
      </c>
      <c r="C37">
        <v>10</v>
      </c>
      <c r="D37">
        <v>9.75</v>
      </c>
      <c r="E37" s="1" t="s">
        <v>848</v>
      </c>
    </row>
    <row r="38" spans="1:5" x14ac:dyDescent="0.25">
      <c r="A38" s="29">
        <v>44952.518321759257</v>
      </c>
      <c r="B38" s="78" t="s">
        <v>853</v>
      </c>
      <c r="C38">
        <v>100</v>
      </c>
      <c r="D38">
        <v>97.5</v>
      </c>
      <c r="E38" s="1" t="s">
        <v>848</v>
      </c>
    </row>
    <row r="39" spans="1:5" x14ac:dyDescent="0.25">
      <c r="A39" s="29">
        <v>44952.51871527778</v>
      </c>
      <c r="B39" s="78" t="s">
        <v>854</v>
      </c>
      <c r="C39">
        <v>300</v>
      </c>
      <c r="D39">
        <v>292.5</v>
      </c>
      <c r="E39" s="1" t="s">
        <v>848</v>
      </c>
    </row>
    <row r="40" spans="1:5" x14ac:dyDescent="0.25">
      <c r="A40" s="29">
        <v>44952.524108796293</v>
      </c>
      <c r="B40" s="78" t="s">
        <v>855</v>
      </c>
      <c r="C40">
        <v>100</v>
      </c>
      <c r="D40">
        <v>97.5</v>
      </c>
      <c r="E40" s="1" t="s">
        <v>848</v>
      </c>
    </row>
    <row r="41" spans="1:5" x14ac:dyDescent="0.25">
      <c r="A41" s="29">
        <v>44952.52784722222</v>
      </c>
      <c r="B41" s="78" t="s">
        <v>856</v>
      </c>
      <c r="C41">
        <v>300</v>
      </c>
      <c r="D41">
        <v>292.5</v>
      </c>
      <c r="E41" s="1" t="s">
        <v>848</v>
      </c>
    </row>
    <row r="42" spans="1:5" x14ac:dyDescent="0.25">
      <c r="A42" s="29">
        <v>44952.541516203702</v>
      </c>
      <c r="B42" s="78" t="s">
        <v>857</v>
      </c>
      <c r="C42">
        <v>100</v>
      </c>
      <c r="D42">
        <v>97.5</v>
      </c>
      <c r="E42" s="1" t="s">
        <v>848</v>
      </c>
    </row>
    <row r="43" spans="1:5" x14ac:dyDescent="0.25">
      <c r="A43" s="29">
        <v>44952.565335648149</v>
      </c>
      <c r="B43" s="78" t="s">
        <v>47</v>
      </c>
      <c r="C43">
        <v>34</v>
      </c>
      <c r="D43">
        <v>33.15</v>
      </c>
      <c r="E43" s="1" t="s">
        <v>848</v>
      </c>
    </row>
    <row r="44" spans="1:5" x14ac:dyDescent="0.25">
      <c r="A44" s="29">
        <v>44952.57571759259</v>
      </c>
      <c r="B44" s="78" t="s">
        <v>335</v>
      </c>
      <c r="C44">
        <v>100</v>
      </c>
      <c r="D44">
        <v>97.5</v>
      </c>
      <c r="E44" s="1" t="s">
        <v>848</v>
      </c>
    </row>
    <row r="45" spans="1:5" x14ac:dyDescent="0.25">
      <c r="A45" s="29">
        <v>44952.605243055557</v>
      </c>
      <c r="B45" s="78" t="s">
        <v>858</v>
      </c>
      <c r="C45">
        <v>50</v>
      </c>
      <c r="D45">
        <v>48.75</v>
      </c>
      <c r="E45" s="1" t="s">
        <v>848</v>
      </c>
    </row>
    <row r="46" spans="1:5" x14ac:dyDescent="0.25">
      <c r="A46" s="29">
        <v>44952.613287037035</v>
      </c>
      <c r="B46" s="78" t="s">
        <v>859</v>
      </c>
      <c r="C46">
        <v>10</v>
      </c>
      <c r="D46">
        <v>9.75</v>
      </c>
      <c r="E46" s="1" t="s">
        <v>848</v>
      </c>
    </row>
    <row r="47" spans="1:5" x14ac:dyDescent="0.25">
      <c r="A47" s="29">
        <v>44952.617476851854</v>
      </c>
      <c r="B47" s="78" t="s">
        <v>860</v>
      </c>
      <c r="C47">
        <v>100</v>
      </c>
      <c r="D47">
        <v>97.5</v>
      </c>
      <c r="E47" s="1" t="s">
        <v>848</v>
      </c>
    </row>
    <row r="48" spans="1:5" x14ac:dyDescent="0.25">
      <c r="A48" s="29">
        <v>44952.622812499998</v>
      </c>
      <c r="B48" s="78" t="s">
        <v>326</v>
      </c>
      <c r="C48">
        <v>100</v>
      </c>
      <c r="D48">
        <v>97.5</v>
      </c>
      <c r="E48" s="1" t="s">
        <v>848</v>
      </c>
    </row>
    <row r="49" spans="1:5" x14ac:dyDescent="0.25">
      <c r="A49" s="29">
        <v>44952.623148148145</v>
      </c>
      <c r="B49" s="78" t="s">
        <v>861</v>
      </c>
      <c r="C49">
        <v>419</v>
      </c>
      <c r="D49">
        <v>408.52</v>
      </c>
      <c r="E49" s="1" t="s">
        <v>848</v>
      </c>
    </row>
    <row r="50" spans="1:5" x14ac:dyDescent="0.25">
      <c r="A50" s="29">
        <v>44952.623715277776</v>
      </c>
      <c r="B50" s="78" t="s">
        <v>861</v>
      </c>
      <c r="C50">
        <v>310</v>
      </c>
      <c r="D50">
        <v>302.25</v>
      </c>
      <c r="E50" s="1" t="s">
        <v>848</v>
      </c>
    </row>
    <row r="51" spans="1:5" x14ac:dyDescent="0.25">
      <c r="A51" s="29">
        <v>44952.638553240744</v>
      </c>
      <c r="B51" s="78" t="s">
        <v>862</v>
      </c>
      <c r="C51">
        <v>100</v>
      </c>
      <c r="D51">
        <v>97.5</v>
      </c>
      <c r="E51" s="1" t="s">
        <v>848</v>
      </c>
    </row>
    <row r="52" spans="1:5" x14ac:dyDescent="0.25">
      <c r="A52" s="29">
        <v>44952.639525462961</v>
      </c>
      <c r="B52" s="78" t="s">
        <v>385</v>
      </c>
      <c r="C52">
        <v>300</v>
      </c>
      <c r="D52">
        <v>292.5</v>
      </c>
      <c r="E52" s="1" t="s">
        <v>848</v>
      </c>
    </row>
    <row r="53" spans="1:5" x14ac:dyDescent="0.25">
      <c r="A53" s="29">
        <v>44952.644120370373</v>
      </c>
      <c r="B53" s="78" t="s">
        <v>863</v>
      </c>
      <c r="C53">
        <v>10</v>
      </c>
      <c r="D53">
        <v>9.75</v>
      </c>
      <c r="E53" s="1" t="s">
        <v>848</v>
      </c>
    </row>
    <row r="54" spans="1:5" x14ac:dyDescent="0.25">
      <c r="A54" s="29">
        <v>44952.646018518521</v>
      </c>
      <c r="B54" s="78" t="s">
        <v>864</v>
      </c>
      <c r="C54">
        <v>150</v>
      </c>
      <c r="D54">
        <v>146.25</v>
      </c>
      <c r="E54" s="1" t="s">
        <v>848</v>
      </c>
    </row>
    <row r="55" spans="1:5" x14ac:dyDescent="0.25">
      <c r="A55" s="29">
        <v>44952.649351851855</v>
      </c>
      <c r="B55" s="78" t="s">
        <v>865</v>
      </c>
      <c r="C55">
        <v>50</v>
      </c>
      <c r="D55">
        <v>48.75</v>
      </c>
      <c r="E55" s="1" t="s">
        <v>848</v>
      </c>
    </row>
    <row r="56" spans="1:5" x14ac:dyDescent="0.25">
      <c r="A56" s="29">
        <v>44952.652696759258</v>
      </c>
      <c r="B56" s="78" t="s">
        <v>866</v>
      </c>
      <c r="C56">
        <v>50</v>
      </c>
      <c r="D56">
        <v>48.75</v>
      </c>
      <c r="E56" s="1" t="s">
        <v>848</v>
      </c>
    </row>
    <row r="57" spans="1:5" x14ac:dyDescent="0.25">
      <c r="A57" s="29">
        <v>44952.654988425929</v>
      </c>
      <c r="B57" s="78" t="s">
        <v>867</v>
      </c>
      <c r="C57">
        <v>50</v>
      </c>
      <c r="D57">
        <v>48.75</v>
      </c>
      <c r="E57" s="1" t="s">
        <v>848</v>
      </c>
    </row>
    <row r="58" spans="1:5" x14ac:dyDescent="0.25">
      <c r="A58" s="29">
        <v>44952.66333333333</v>
      </c>
      <c r="B58" s="78" t="s">
        <v>868</v>
      </c>
      <c r="C58">
        <v>25</v>
      </c>
      <c r="D58">
        <v>24.37</v>
      </c>
      <c r="E58" s="1" t="s">
        <v>848</v>
      </c>
    </row>
    <row r="59" spans="1:5" x14ac:dyDescent="0.25">
      <c r="A59" s="29">
        <v>44952.667754629627</v>
      </c>
      <c r="B59" s="78" t="s">
        <v>869</v>
      </c>
      <c r="C59">
        <v>100</v>
      </c>
      <c r="D59">
        <v>97.5</v>
      </c>
      <c r="E59" s="1" t="s">
        <v>848</v>
      </c>
    </row>
    <row r="60" spans="1:5" x14ac:dyDescent="0.25">
      <c r="A60" s="29">
        <v>44952.67292824074</v>
      </c>
      <c r="B60" s="78" t="s">
        <v>870</v>
      </c>
      <c r="C60">
        <v>360</v>
      </c>
      <c r="D60">
        <v>351</v>
      </c>
      <c r="E60" s="1" t="s">
        <v>848</v>
      </c>
    </row>
    <row r="61" spans="1:5" x14ac:dyDescent="0.25">
      <c r="A61" s="29">
        <v>44952.679143518515</v>
      </c>
      <c r="B61" s="78" t="s">
        <v>871</v>
      </c>
      <c r="C61">
        <v>80</v>
      </c>
      <c r="D61">
        <v>78</v>
      </c>
      <c r="E61" s="1" t="s">
        <v>848</v>
      </c>
    </row>
    <row r="62" spans="1:5" x14ac:dyDescent="0.25">
      <c r="A62" s="29">
        <v>44952.704201388886</v>
      </c>
      <c r="B62" s="78" t="s">
        <v>872</v>
      </c>
      <c r="C62">
        <v>15</v>
      </c>
      <c r="D62">
        <v>14.62</v>
      </c>
      <c r="E62" s="1" t="s">
        <v>848</v>
      </c>
    </row>
    <row r="63" spans="1:5" x14ac:dyDescent="0.25">
      <c r="A63" s="29">
        <v>44952.705763888887</v>
      </c>
      <c r="B63" s="78" t="s">
        <v>873</v>
      </c>
      <c r="C63">
        <v>100</v>
      </c>
      <c r="D63">
        <v>97.5</v>
      </c>
      <c r="E63" s="1" t="s">
        <v>848</v>
      </c>
    </row>
    <row r="64" spans="1:5" x14ac:dyDescent="0.25">
      <c r="A64" s="29">
        <v>44952.713842592595</v>
      </c>
      <c r="B64" s="78" t="s">
        <v>874</v>
      </c>
      <c r="C64">
        <v>100</v>
      </c>
      <c r="D64">
        <v>97.5</v>
      </c>
      <c r="E64" s="1" t="s">
        <v>848</v>
      </c>
    </row>
    <row r="65" spans="1:5" x14ac:dyDescent="0.25">
      <c r="A65" s="29">
        <v>44952.729085648149</v>
      </c>
      <c r="B65" s="78" t="s">
        <v>875</v>
      </c>
      <c r="C65">
        <v>100</v>
      </c>
      <c r="D65">
        <v>97.5</v>
      </c>
      <c r="E65" s="1" t="s">
        <v>848</v>
      </c>
    </row>
    <row r="66" spans="1:5" x14ac:dyDescent="0.25">
      <c r="A66" s="29">
        <v>44952.765381944446</v>
      </c>
      <c r="B66" s="78" t="s">
        <v>876</v>
      </c>
      <c r="C66">
        <v>30</v>
      </c>
      <c r="D66">
        <v>29.25</v>
      </c>
      <c r="E66" s="1" t="s">
        <v>848</v>
      </c>
    </row>
    <row r="67" spans="1:5" x14ac:dyDescent="0.25">
      <c r="A67" s="29">
        <v>44952.777060185188</v>
      </c>
      <c r="B67" s="78" t="s">
        <v>316</v>
      </c>
      <c r="C67">
        <v>30</v>
      </c>
      <c r="D67">
        <v>29.25</v>
      </c>
      <c r="E67" s="1" t="s">
        <v>848</v>
      </c>
    </row>
    <row r="68" spans="1:5" x14ac:dyDescent="0.25">
      <c r="A68" s="29">
        <v>44952.785486111112</v>
      </c>
      <c r="B68" s="78" t="s">
        <v>877</v>
      </c>
      <c r="C68">
        <v>25</v>
      </c>
      <c r="D68">
        <v>24.37</v>
      </c>
      <c r="E68" s="1" t="s">
        <v>848</v>
      </c>
    </row>
    <row r="69" spans="1:5" x14ac:dyDescent="0.25">
      <c r="A69" s="29">
        <v>44952.786261574074</v>
      </c>
      <c r="B69" s="78" t="s">
        <v>878</v>
      </c>
      <c r="C69">
        <v>500</v>
      </c>
      <c r="D69">
        <v>487.5</v>
      </c>
      <c r="E69" s="1" t="s">
        <v>848</v>
      </c>
    </row>
    <row r="70" spans="1:5" x14ac:dyDescent="0.25">
      <c r="A70" s="29">
        <v>44952.819386574076</v>
      </c>
      <c r="B70" s="78" t="s">
        <v>381</v>
      </c>
      <c r="C70">
        <v>25</v>
      </c>
      <c r="D70">
        <v>24.37</v>
      </c>
      <c r="E70" s="1" t="s">
        <v>848</v>
      </c>
    </row>
    <row r="71" spans="1:5" x14ac:dyDescent="0.25">
      <c r="A71" s="29">
        <v>44952.820983796293</v>
      </c>
      <c r="B71" s="78" t="s">
        <v>879</v>
      </c>
      <c r="C71">
        <v>75</v>
      </c>
      <c r="D71">
        <v>73.12</v>
      </c>
      <c r="E71" s="1" t="s">
        <v>848</v>
      </c>
    </row>
    <row r="72" spans="1:5" x14ac:dyDescent="0.25">
      <c r="A72" s="29">
        <v>44952.841284722221</v>
      </c>
      <c r="B72" s="78" t="s">
        <v>880</v>
      </c>
      <c r="C72">
        <v>500</v>
      </c>
      <c r="D72">
        <v>487.5</v>
      </c>
      <c r="E72" s="1" t="s">
        <v>848</v>
      </c>
    </row>
    <row r="73" spans="1:5" x14ac:dyDescent="0.25">
      <c r="A73" s="29">
        <v>44952.844513888886</v>
      </c>
      <c r="B73" s="78" t="s">
        <v>881</v>
      </c>
      <c r="C73">
        <v>27</v>
      </c>
      <c r="D73">
        <v>26.32</v>
      </c>
      <c r="E73" s="1" t="s">
        <v>848</v>
      </c>
    </row>
    <row r="74" spans="1:5" x14ac:dyDescent="0.25">
      <c r="A74" s="29">
        <v>44952.845949074072</v>
      </c>
      <c r="B74" s="78" t="s">
        <v>882</v>
      </c>
      <c r="C74">
        <v>13</v>
      </c>
      <c r="D74">
        <v>12.67</v>
      </c>
      <c r="E74" s="1" t="s">
        <v>848</v>
      </c>
    </row>
    <row r="75" spans="1:5" x14ac:dyDescent="0.25">
      <c r="A75" s="29">
        <v>44952.847743055558</v>
      </c>
      <c r="B75" s="78" t="s">
        <v>883</v>
      </c>
      <c r="C75">
        <v>30</v>
      </c>
      <c r="D75">
        <v>29.25</v>
      </c>
      <c r="E75" s="1" t="s">
        <v>848</v>
      </c>
    </row>
    <row r="76" spans="1:5" x14ac:dyDescent="0.25">
      <c r="A76" s="29">
        <v>44952.884259259263</v>
      </c>
      <c r="B76" s="78" t="s">
        <v>884</v>
      </c>
      <c r="C76">
        <v>300</v>
      </c>
      <c r="D76">
        <v>292.5</v>
      </c>
      <c r="E76" s="1" t="s">
        <v>848</v>
      </c>
    </row>
    <row r="77" spans="1:5" x14ac:dyDescent="0.25">
      <c r="A77" s="29">
        <v>44952.885289351849</v>
      </c>
      <c r="B77" s="78" t="s">
        <v>885</v>
      </c>
      <c r="C77">
        <v>100</v>
      </c>
      <c r="D77">
        <v>97.5</v>
      </c>
      <c r="E77" s="1" t="s">
        <v>848</v>
      </c>
    </row>
    <row r="78" spans="1:5" x14ac:dyDescent="0.25">
      <c r="A78" s="29">
        <v>44952.887615740743</v>
      </c>
      <c r="B78" s="78" t="s">
        <v>886</v>
      </c>
      <c r="C78">
        <v>10</v>
      </c>
      <c r="D78">
        <v>9.75</v>
      </c>
      <c r="E78" s="1" t="s">
        <v>848</v>
      </c>
    </row>
    <row r="79" spans="1:5" x14ac:dyDescent="0.25">
      <c r="A79" s="29">
        <v>44952.910185185188</v>
      </c>
      <c r="B79" s="78" t="s">
        <v>887</v>
      </c>
      <c r="C79">
        <v>50</v>
      </c>
      <c r="D79">
        <v>48.75</v>
      </c>
      <c r="E79" s="1" t="s">
        <v>848</v>
      </c>
    </row>
    <row r="80" spans="1:5" x14ac:dyDescent="0.25">
      <c r="A80" s="29">
        <v>44952.912974537037</v>
      </c>
      <c r="B80" s="78" t="s">
        <v>888</v>
      </c>
      <c r="C80">
        <v>10</v>
      </c>
      <c r="D80">
        <v>9.75</v>
      </c>
      <c r="E80" s="1" t="s">
        <v>848</v>
      </c>
    </row>
    <row r="81" spans="1:5" x14ac:dyDescent="0.25">
      <c r="A81" s="29">
        <v>44952.9216087963</v>
      </c>
      <c r="B81" s="78" t="s">
        <v>889</v>
      </c>
      <c r="C81">
        <v>300</v>
      </c>
      <c r="D81">
        <v>292.5</v>
      </c>
      <c r="E81" s="1" t="s">
        <v>848</v>
      </c>
    </row>
    <row r="82" spans="1:5" x14ac:dyDescent="0.25">
      <c r="A82" s="29">
        <v>44952.930706018517</v>
      </c>
      <c r="B82" s="78" t="s">
        <v>890</v>
      </c>
      <c r="C82">
        <v>150</v>
      </c>
      <c r="D82">
        <v>146.25</v>
      </c>
      <c r="E82" s="1" t="s">
        <v>848</v>
      </c>
    </row>
    <row r="83" spans="1:5" x14ac:dyDescent="0.25">
      <c r="A83" s="29">
        <v>44952.942048611112</v>
      </c>
      <c r="B83" s="78" t="s">
        <v>891</v>
      </c>
      <c r="C83">
        <v>100</v>
      </c>
      <c r="D83">
        <v>97.5</v>
      </c>
      <c r="E83" s="1" t="s">
        <v>848</v>
      </c>
    </row>
    <row r="84" spans="1:5" x14ac:dyDescent="0.25">
      <c r="A84" s="29">
        <v>44952.961423611108</v>
      </c>
      <c r="B84" s="78" t="s">
        <v>892</v>
      </c>
      <c r="C84">
        <v>50</v>
      </c>
      <c r="D84">
        <v>48.75</v>
      </c>
      <c r="E84" s="1" t="s">
        <v>848</v>
      </c>
    </row>
    <row r="85" spans="1:5" x14ac:dyDescent="0.25">
      <c r="A85" s="29">
        <v>44952.961944444447</v>
      </c>
      <c r="B85" s="78" t="s">
        <v>893</v>
      </c>
      <c r="C85">
        <v>200</v>
      </c>
      <c r="D85">
        <v>195</v>
      </c>
      <c r="E85" s="1" t="s">
        <v>848</v>
      </c>
    </row>
    <row r="86" spans="1:5" x14ac:dyDescent="0.25">
      <c r="A86" s="29">
        <v>44952.967824074076</v>
      </c>
      <c r="B86" s="78" t="s">
        <v>894</v>
      </c>
      <c r="C86">
        <v>100</v>
      </c>
      <c r="D86">
        <v>97.5</v>
      </c>
      <c r="E86" s="1" t="s">
        <v>848</v>
      </c>
    </row>
    <row r="87" spans="1:5" x14ac:dyDescent="0.25">
      <c r="A87" s="29">
        <v>44952.978703703702</v>
      </c>
      <c r="B87" s="78" t="s">
        <v>857</v>
      </c>
      <c r="C87">
        <v>500</v>
      </c>
      <c r="D87">
        <v>487.5</v>
      </c>
      <c r="E87" s="1" t="s">
        <v>848</v>
      </c>
    </row>
    <row r="88" spans="1:5" x14ac:dyDescent="0.25">
      <c r="A88" s="29">
        <v>44953.005567129629</v>
      </c>
      <c r="B88" s="78" t="s">
        <v>384</v>
      </c>
      <c r="C88">
        <v>5</v>
      </c>
      <c r="D88">
        <v>4.87</v>
      </c>
      <c r="E88" s="1" t="s">
        <v>848</v>
      </c>
    </row>
    <row r="89" spans="1:5" x14ac:dyDescent="0.25">
      <c r="A89" s="29">
        <v>44953.007673611108</v>
      </c>
      <c r="B89" s="78" t="s">
        <v>895</v>
      </c>
      <c r="C89">
        <v>50</v>
      </c>
      <c r="D89">
        <v>48.75</v>
      </c>
      <c r="E89" s="1" t="s">
        <v>848</v>
      </c>
    </row>
    <row r="90" spans="1:5" x14ac:dyDescent="0.25">
      <c r="A90" s="29">
        <v>44953.023773148147</v>
      </c>
      <c r="B90" s="78" t="s">
        <v>896</v>
      </c>
      <c r="C90">
        <v>1000</v>
      </c>
      <c r="D90">
        <v>975</v>
      </c>
      <c r="E90" s="1" t="s">
        <v>848</v>
      </c>
    </row>
    <row r="91" spans="1:5" x14ac:dyDescent="0.25">
      <c r="A91" s="29">
        <v>44953.052303240744</v>
      </c>
      <c r="B91" s="78" t="s">
        <v>382</v>
      </c>
      <c r="C91">
        <v>100</v>
      </c>
      <c r="D91">
        <v>97.5</v>
      </c>
      <c r="E91" s="1" t="s">
        <v>848</v>
      </c>
    </row>
    <row r="92" spans="1:5" x14ac:dyDescent="0.25">
      <c r="A92" s="29">
        <v>44953.098136574074</v>
      </c>
      <c r="B92" s="78" t="s">
        <v>357</v>
      </c>
      <c r="C92">
        <v>10</v>
      </c>
      <c r="D92">
        <v>9.75</v>
      </c>
      <c r="E92" s="1" t="s">
        <v>848</v>
      </c>
    </row>
    <row r="93" spans="1:5" x14ac:dyDescent="0.25">
      <c r="A93" s="29">
        <v>44953.107118055559</v>
      </c>
      <c r="B93" s="78" t="s">
        <v>897</v>
      </c>
      <c r="C93">
        <v>100</v>
      </c>
      <c r="D93">
        <v>97.5</v>
      </c>
      <c r="E93" s="1" t="s">
        <v>848</v>
      </c>
    </row>
    <row r="94" spans="1:5" x14ac:dyDescent="0.25">
      <c r="A94" s="29">
        <v>44953.119305555556</v>
      </c>
      <c r="B94" s="78" t="s">
        <v>375</v>
      </c>
      <c r="C94">
        <v>1</v>
      </c>
      <c r="D94">
        <v>0.97</v>
      </c>
      <c r="E94" s="1" t="s">
        <v>848</v>
      </c>
    </row>
    <row r="95" spans="1:5" x14ac:dyDescent="0.25">
      <c r="A95" s="29">
        <v>44953.132800925923</v>
      </c>
      <c r="B95" s="78" t="s">
        <v>898</v>
      </c>
      <c r="C95">
        <v>200</v>
      </c>
      <c r="D95">
        <v>195</v>
      </c>
      <c r="E95" s="1" t="s">
        <v>848</v>
      </c>
    </row>
    <row r="96" spans="1:5" x14ac:dyDescent="0.25">
      <c r="A96" s="29">
        <v>44953.139803240738</v>
      </c>
      <c r="B96" s="78" t="s">
        <v>899</v>
      </c>
      <c r="C96">
        <v>100</v>
      </c>
      <c r="D96">
        <v>97.5</v>
      </c>
      <c r="E96" s="1" t="s">
        <v>848</v>
      </c>
    </row>
    <row r="97" spans="1:5" x14ac:dyDescent="0.25">
      <c r="A97" s="29">
        <v>44953.159849537034</v>
      </c>
      <c r="B97" s="78" t="s">
        <v>900</v>
      </c>
      <c r="C97">
        <v>120</v>
      </c>
      <c r="D97">
        <v>117</v>
      </c>
      <c r="E97" s="1" t="s">
        <v>848</v>
      </c>
    </row>
    <row r="98" spans="1:5" x14ac:dyDescent="0.25">
      <c r="A98" s="29">
        <v>44953.190509259257</v>
      </c>
      <c r="B98" s="78" t="s">
        <v>349</v>
      </c>
      <c r="C98">
        <v>300</v>
      </c>
      <c r="D98">
        <v>292.5</v>
      </c>
      <c r="E98" s="1" t="s">
        <v>848</v>
      </c>
    </row>
    <row r="99" spans="1:5" x14ac:dyDescent="0.25">
      <c r="A99" s="29">
        <v>44953.252222222225</v>
      </c>
      <c r="B99" s="78" t="s">
        <v>901</v>
      </c>
      <c r="C99">
        <v>30</v>
      </c>
      <c r="D99">
        <v>29.25</v>
      </c>
      <c r="E99" s="1" t="s">
        <v>848</v>
      </c>
    </row>
    <row r="100" spans="1:5" x14ac:dyDescent="0.25">
      <c r="A100" s="29">
        <v>44953.28324074074</v>
      </c>
      <c r="B100" s="78" t="s">
        <v>386</v>
      </c>
      <c r="C100">
        <v>20</v>
      </c>
      <c r="D100">
        <v>19.5</v>
      </c>
      <c r="E100" s="1" t="s">
        <v>848</v>
      </c>
    </row>
    <row r="101" spans="1:5" x14ac:dyDescent="0.25">
      <c r="A101" s="29">
        <v>44953.309895833336</v>
      </c>
      <c r="B101" s="78" t="s">
        <v>902</v>
      </c>
      <c r="C101">
        <v>10</v>
      </c>
      <c r="D101">
        <v>9.75</v>
      </c>
      <c r="E101" s="1" t="s">
        <v>848</v>
      </c>
    </row>
    <row r="102" spans="1:5" x14ac:dyDescent="0.25">
      <c r="A102" s="29">
        <v>44953.313506944447</v>
      </c>
      <c r="B102" s="78" t="s">
        <v>903</v>
      </c>
      <c r="C102">
        <v>100</v>
      </c>
      <c r="D102">
        <v>97.5</v>
      </c>
      <c r="E102" s="1" t="s">
        <v>848</v>
      </c>
    </row>
    <row r="103" spans="1:5" x14ac:dyDescent="0.25">
      <c r="A103" s="29">
        <v>44953.333981481483</v>
      </c>
      <c r="B103" s="78" t="s">
        <v>383</v>
      </c>
      <c r="C103">
        <v>300</v>
      </c>
      <c r="D103">
        <v>292.5</v>
      </c>
      <c r="E103" s="1" t="s">
        <v>848</v>
      </c>
    </row>
    <row r="104" spans="1:5" x14ac:dyDescent="0.25">
      <c r="A104" s="29">
        <v>44953.341851851852</v>
      </c>
      <c r="B104" s="78" t="s">
        <v>850</v>
      </c>
      <c r="C104">
        <v>10</v>
      </c>
      <c r="D104">
        <v>9.75</v>
      </c>
      <c r="E104" s="1" t="s">
        <v>848</v>
      </c>
    </row>
    <row r="105" spans="1:5" x14ac:dyDescent="0.25">
      <c r="A105" s="29">
        <v>44953.3675</v>
      </c>
      <c r="B105" s="78" t="s">
        <v>904</v>
      </c>
      <c r="C105">
        <v>500</v>
      </c>
      <c r="D105">
        <v>487.5</v>
      </c>
      <c r="E105" s="1" t="s">
        <v>848</v>
      </c>
    </row>
    <row r="106" spans="1:5" x14ac:dyDescent="0.25">
      <c r="A106" s="29">
        <v>44953.367638888885</v>
      </c>
      <c r="B106" s="78" t="s">
        <v>905</v>
      </c>
      <c r="C106">
        <v>300</v>
      </c>
      <c r="D106">
        <v>292.5</v>
      </c>
      <c r="E106" s="1" t="s">
        <v>848</v>
      </c>
    </row>
    <row r="107" spans="1:5" x14ac:dyDescent="0.25">
      <c r="A107" s="29">
        <v>44953.386620370373</v>
      </c>
      <c r="B107" s="78" t="s">
        <v>906</v>
      </c>
      <c r="C107">
        <v>5</v>
      </c>
      <c r="D107">
        <v>4.87</v>
      </c>
      <c r="E107" s="1" t="s">
        <v>848</v>
      </c>
    </row>
    <row r="108" spans="1:5" x14ac:dyDescent="0.25">
      <c r="A108" s="29">
        <v>44953.388888888891</v>
      </c>
      <c r="B108" s="78" t="s">
        <v>907</v>
      </c>
      <c r="C108">
        <v>50</v>
      </c>
      <c r="D108">
        <v>48.75</v>
      </c>
      <c r="E108" s="1" t="s">
        <v>848</v>
      </c>
    </row>
    <row r="109" spans="1:5" x14ac:dyDescent="0.25">
      <c r="A109" s="29">
        <v>44953.391724537039</v>
      </c>
      <c r="B109" s="78" t="s">
        <v>908</v>
      </c>
      <c r="C109">
        <v>10</v>
      </c>
      <c r="D109">
        <v>9.75</v>
      </c>
      <c r="E109" s="1" t="s">
        <v>848</v>
      </c>
    </row>
    <row r="110" spans="1:5" x14ac:dyDescent="0.25">
      <c r="A110" s="29">
        <v>44953.395833333336</v>
      </c>
      <c r="B110" s="78" t="s">
        <v>861</v>
      </c>
      <c r="C110">
        <v>115</v>
      </c>
      <c r="D110">
        <v>112.12</v>
      </c>
      <c r="E110" s="1" t="s">
        <v>848</v>
      </c>
    </row>
    <row r="111" spans="1:5" x14ac:dyDescent="0.25">
      <c r="A111" s="29">
        <v>44953.423368055555</v>
      </c>
      <c r="B111" s="78" t="s">
        <v>909</v>
      </c>
      <c r="C111">
        <v>1000</v>
      </c>
      <c r="D111">
        <v>975</v>
      </c>
      <c r="E111" s="1" t="s">
        <v>848</v>
      </c>
    </row>
    <row r="112" spans="1:5" x14ac:dyDescent="0.25">
      <c r="A112" s="29">
        <v>44953.425219907411</v>
      </c>
      <c r="B112" s="78" t="s">
        <v>910</v>
      </c>
      <c r="C112">
        <v>50</v>
      </c>
      <c r="D112">
        <v>48.75</v>
      </c>
      <c r="E112" s="1" t="s">
        <v>848</v>
      </c>
    </row>
    <row r="113" spans="1:5" x14ac:dyDescent="0.25">
      <c r="A113" s="29">
        <v>44953.428611111114</v>
      </c>
      <c r="B113" s="78" t="s">
        <v>911</v>
      </c>
      <c r="C113">
        <v>10000</v>
      </c>
      <c r="D113">
        <v>9750</v>
      </c>
      <c r="E113" s="1" t="s">
        <v>848</v>
      </c>
    </row>
    <row r="114" spans="1:5" x14ac:dyDescent="0.25">
      <c r="A114" s="29">
        <v>44953.43209490741</v>
      </c>
      <c r="B114" s="78" t="s">
        <v>309</v>
      </c>
      <c r="C114">
        <v>25</v>
      </c>
      <c r="D114">
        <v>24.37</v>
      </c>
      <c r="E114" s="1" t="s">
        <v>848</v>
      </c>
    </row>
    <row r="115" spans="1:5" x14ac:dyDescent="0.25">
      <c r="A115" s="29">
        <v>44953.432488425926</v>
      </c>
      <c r="B115" s="78" t="s">
        <v>912</v>
      </c>
      <c r="C115">
        <v>100</v>
      </c>
      <c r="D115">
        <v>97.5</v>
      </c>
      <c r="E115" s="1" t="s">
        <v>848</v>
      </c>
    </row>
    <row r="116" spans="1:5" x14ac:dyDescent="0.25">
      <c r="A116" s="29">
        <v>44953.434074074074</v>
      </c>
      <c r="B116" s="78" t="s">
        <v>841</v>
      </c>
      <c r="C116">
        <v>50</v>
      </c>
      <c r="D116">
        <v>48.75</v>
      </c>
      <c r="E116" s="1" t="s">
        <v>848</v>
      </c>
    </row>
    <row r="117" spans="1:5" x14ac:dyDescent="0.25">
      <c r="A117" s="29">
        <v>44953.444224537037</v>
      </c>
      <c r="B117" s="78" t="s">
        <v>913</v>
      </c>
      <c r="C117">
        <v>50</v>
      </c>
      <c r="D117">
        <v>48.75</v>
      </c>
      <c r="E117" s="1" t="s">
        <v>848</v>
      </c>
    </row>
    <row r="118" spans="1:5" x14ac:dyDescent="0.25">
      <c r="A118" s="29">
        <v>44953.446296296293</v>
      </c>
      <c r="B118" s="78" t="s">
        <v>914</v>
      </c>
      <c r="C118">
        <v>50</v>
      </c>
      <c r="D118">
        <v>48.75</v>
      </c>
      <c r="E118" s="1" t="s">
        <v>848</v>
      </c>
    </row>
    <row r="119" spans="1:5" x14ac:dyDescent="0.25">
      <c r="A119" s="29">
        <v>44953.446932870371</v>
      </c>
      <c r="B119" s="78" t="s">
        <v>319</v>
      </c>
      <c r="C119">
        <v>100</v>
      </c>
      <c r="D119">
        <v>97.5</v>
      </c>
      <c r="E119" s="1" t="s">
        <v>848</v>
      </c>
    </row>
    <row r="120" spans="1:5" x14ac:dyDescent="0.25">
      <c r="A120" s="29">
        <v>44953.453113425923</v>
      </c>
      <c r="B120" s="78" t="s">
        <v>309</v>
      </c>
      <c r="C120">
        <v>20</v>
      </c>
      <c r="D120">
        <v>19.5</v>
      </c>
      <c r="E120" s="1" t="s">
        <v>293</v>
      </c>
    </row>
    <row r="121" spans="1:5" x14ac:dyDescent="0.25">
      <c r="A121" s="29">
        <v>44953.454560185186</v>
      </c>
      <c r="B121" s="78" t="s">
        <v>915</v>
      </c>
      <c r="C121">
        <v>66</v>
      </c>
      <c r="D121">
        <v>64.349999999999994</v>
      </c>
      <c r="E121" s="1" t="s">
        <v>848</v>
      </c>
    </row>
    <row r="122" spans="1:5" x14ac:dyDescent="0.25">
      <c r="A122" s="29">
        <v>44953.459039351852</v>
      </c>
      <c r="B122" s="78" t="s">
        <v>916</v>
      </c>
      <c r="C122">
        <v>1000</v>
      </c>
      <c r="D122">
        <v>975</v>
      </c>
      <c r="E122" s="1" t="s">
        <v>848</v>
      </c>
    </row>
    <row r="123" spans="1:5" x14ac:dyDescent="0.25">
      <c r="A123" s="29">
        <v>44953.462071759262</v>
      </c>
      <c r="B123" s="78" t="s">
        <v>917</v>
      </c>
      <c r="C123">
        <v>300</v>
      </c>
      <c r="D123">
        <v>292.5</v>
      </c>
      <c r="E123" s="1" t="s">
        <v>848</v>
      </c>
    </row>
    <row r="124" spans="1:5" x14ac:dyDescent="0.25">
      <c r="A124" s="29">
        <v>44953.463414351849</v>
      </c>
      <c r="B124" s="78" t="s">
        <v>237</v>
      </c>
      <c r="C124">
        <v>100</v>
      </c>
      <c r="D124">
        <v>97.5</v>
      </c>
      <c r="E124" s="1" t="s">
        <v>848</v>
      </c>
    </row>
    <row r="125" spans="1:5" x14ac:dyDescent="0.25">
      <c r="A125" s="29">
        <v>44953.465798611112</v>
      </c>
      <c r="B125" s="78" t="s">
        <v>918</v>
      </c>
      <c r="C125">
        <v>10</v>
      </c>
      <c r="D125">
        <v>9.75</v>
      </c>
      <c r="E125" s="1" t="s">
        <v>848</v>
      </c>
    </row>
    <row r="126" spans="1:5" x14ac:dyDescent="0.25">
      <c r="A126" s="29">
        <v>44953.466203703705</v>
      </c>
      <c r="B126" s="78" t="s">
        <v>919</v>
      </c>
      <c r="C126">
        <v>200</v>
      </c>
      <c r="D126">
        <v>195</v>
      </c>
      <c r="E126" s="1" t="s">
        <v>848</v>
      </c>
    </row>
    <row r="127" spans="1:5" x14ac:dyDescent="0.25">
      <c r="A127" s="29">
        <v>44953.468136574076</v>
      </c>
      <c r="B127" s="78" t="s">
        <v>920</v>
      </c>
      <c r="C127">
        <v>1000</v>
      </c>
      <c r="D127">
        <v>975</v>
      </c>
      <c r="E127" s="1" t="s">
        <v>848</v>
      </c>
    </row>
    <row r="128" spans="1:5" x14ac:dyDescent="0.25">
      <c r="A128" s="29">
        <v>44953.471412037034</v>
      </c>
      <c r="B128" s="78" t="s">
        <v>921</v>
      </c>
      <c r="C128">
        <v>50</v>
      </c>
      <c r="D128">
        <v>48.75</v>
      </c>
      <c r="E128" s="1" t="s">
        <v>848</v>
      </c>
    </row>
    <row r="129" spans="1:5" x14ac:dyDescent="0.25">
      <c r="A129" s="29">
        <v>44953.47146990741</v>
      </c>
      <c r="B129" s="78" t="s">
        <v>922</v>
      </c>
      <c r="C129">
        <v>11</v>
      </c>
      <c r="D129">
        <v>10.72</v>
      </c>
      <c r="E129" s="1" t="s">
        <v>848</v>
      </c>
    </row>
    <row r="130" spans="1:5" x14ac:dyDescent="0.25">
      <c r="A130" s="29">
        <v>44953.471620370372</v>
      </c>
      <c r="B130" s="78" t="s">
        <v>923</v>
      </c>
      <c r="C130">
        <v>200</v>
      </c>
      <c r="D130">
        <v>195</v>
      </c>
      <c r="E130" s="1" t="s">
        <v>848</v>
      </c>
    </row>
    <row r="131" spans="1:5" x14ac:dyDescent="0.25">
      <c r="A131" s="29">
        <v>44953.471770833334</v>
      </c>
      <c r="B131" s="78" t="s">
        <v>924</v>
      </c>
      <c r="C131">
        <v>10</v>
      </c>
      <c r="D131">
        <v>9.75</v>
      </c>
      <c r="E131" s="1" t="s">
        <v>848</v>
      </c>
    </row>
    <row r="132" spans="1:5" x14ac:dyDescent="0.25">
      <c r="A132" s="29">
        <v>44953.472337962965</v>
      </c>
      <c r="B132" s="78" t="s">
        <v>925</v>
      </c>
      <c r="C132">
        <v>100</v>
      </c>
      <c r="D132">
        <v>97.5</v>
      </c>
      <c r="E132" s="1" t="s">
        <v>848</v>
      </c>
    </row>
    <row r="133" spans="1:5" x14ac:dyDescent="0.25">
      <c r="A133" s="29">
        <v>44953.472662037035</v>
      </c>
      <c r="B133" s="78" t="s">
        <v>926</v>
      </c>
      <c r="C133">
        <v>500</v>
      </c>
      <c r="D133">
        <v>487.5</v>
      </c>
      <c r="E133" s="1" t="s">
        <v>848</v>
      </c>
    </row>
    <row r="134" spans="1:5" x14ac:dyDescent="0.25">
      <c r="A134" s="29">
        <v>44953.473969907405</v>
      </c>
      <c r="B134" s="78" t="s">
        <v>927</v>
      </c>
      <c r="C134">
        <v>66</v>
      </c>
      <c r="D134">
        <v>64.349999999999994</v>
      </c>
      <c r="E134" s="1" t="s">
        <v>848</v>
      </c>
    </row>
    <row r="135" spans="1:5" x14ac:dyDescent="0.25">
      <c r="A135" s="29">
        <v>44953.474756944444</v>
      </c>
      <c r="B135" s="78" t="s">
        <v>928</v>
      </c>
      <c r="C135">
        <v>30</v>
      </c>
      <c r="D135">
        <v>29.25</v>
      </c>
      <c r="E135" s="1" t="s">
        <v>848</v>
      </c>
    </row>
    <row r="136" spans="1:5" x14ac:dyDescent="0.25">
      <c r="A136" s="29">
        <v>44953.481076388889</v>
      </c>
      <c r="B136" s="78" t="s">
        <v>929</v>
      </c>
      <c r="C136">
        <v>100</v>
      </c>
      <c r="D136">
        <v>97.5</v>
      </c>
      <c r="E136" s="1" t="s">
        <v>848</v>
      </c>
    </row>
    <row r="137" spans="1:5" x14ac:dyDescent="0.25">
      <c r="A137" s="29">
        <v>44953.482719907406</v>
      </c>
      <c r="B137" s="78" t="s">
        <v>930</v>
      </c>
      <c r="C137">
        <v>100</v>
      </c>
      <c r="D137">
        <v>97.5</v>
      </c>
      <c r="E137" s="1" t="s">
        <v>848</v>
      </c>
    </row>
    <row r="138" spans="1:5" x14ac:dyDescent="0.25">
      <c r="A138" s="29">
        <v>44953.485451388886</v>
      </c>
      <c r="B138" s="78" t="s">
        <v>931</v>
      </c>
      <c r="C138">
        <v>300</v>
      </c>
      <c r="D138">
        <v>292.5</v>
      </c>
      <c r="E138" s="1" t="s">
        <v>848</v>
      </c>
    </row>
    <row r="139" spans="1:5" x14ac:dyDescent="0.25">
      <c r="A139" s="29">
        <v>44953.485520833332</v>
      </c>
      <c r="B139" s="78" t="s">
        <v>932</v>
      </c>
      <c r="C139">
        <v>10</v>
      </c>
      <c r="D139">
        <v>9.75</v>
      </c>
      <c r="E139" s="1" t="s">
        <v>848</v>
      </c>
    </row>
    <row r="140" spans="1:5" x14ac:dyDescent="0.25">
      <c r="A140" s="29">
        <v>44953.486238425925</v>
      </c>
      <c r="B140" s="78" t="s">
        <v>933</v>
      </c>
      <c r="C140">
        <v>300</v>
      </c>
      <c r="D140">
        <v>292.5</v>
      </c>
      <c r="E140" s="1" t="s">
        <v>848</v>
      </c>
    </row>
    <row r="141" spans="1:5" x14ac:dyDescent="0.25">
      <c r="A141" s="29">
        <v>44953.486643518518</v>
      </c>
      <c r="B141" s="78" t="s">
        <v>263</v>
      </c>
      <c r="C141">
        <v>10</v>
      </c>
      <c r="D141">
        <v>9.75</v>
      </c>
      <c r="E141" s="1" t="s">
        <v>848</v>
      </c>
    </row>
    <row r="142" spans="1:5" x14ac:dyDescent="0.25">
      <c r="A142" s="29">
        <v>44953.488449074073</v>
      </c>
      <c r="B142" s="78" t="s">
        <v>934</v>
      </c>
      <c r="C142">
        <v>50</v>
      </c>
      <c r="D142">
        <v>48.75</v>
      </c>
      <c r="E142" s="1" t="s">
        <v>848</v>
      </c>
    </row>
    <row r="143" spans="1:5" x14ac:dyDescent="0.25">
      <c r="A143" s="29">
        <v>44953.490972222222</v>
      </c>
      <c r="B143" s="78" t="s">
        <v>935</v>
      </c>
      <c r="C143">
        <v>30</v>
      </c>
      <c r="D143">
        <v>29.25</v>
      </c>
      <c r="E143" s="1" t="s">
        <v>848</v>
      </c>
    </row>
    <row r="144" spans="1:5" x14ac:dyDescent="0.25">
      <c r="A144" s="29">
        <v>44953.493067129632</v>
      </c>
      <c r="B144" s="78" t="s">
        <v>936</v>
      </c>
      <c r="C144">
        <v>50</v>
      </c>
      <c r="D144">
        <v>48.75</v>
      </c>
      <c r="E144" s="1" t="s">
        <v>848</v>
      </c>
    </row>
    <row r="145" spans="1:5" x14ac:dyDescent="0.25">
      <c r="A145" s="29">
        <v>44953.496828703705</v>
      </c>
      <c r="B145" s="78" t="s">
        <v>374</v>
      </c>
      <c r="C145">
        <v>100</v>
      </c>
      <c r="D145">
        <v>97.5</v>
      </c>
      <c r="E145" s="1" t="s">
        <v>848</v>
      </c>
    </row>
    <row r="146" spans="1:5" x14ac:dyDescent="0.25">
      <c r="A146" s="29">
        <v>44953.498472222222</v>
      </c>
      <c r="B146" s="78" t="s">
        <v>937</v>
      </c>
      <c r="C146">
        <v>40</v>
      </c>
      <c r="D146">
        <v>39</v>
      </c>
      <c r="E146" s="1" t="s">
        <v>848</v>
      </c>
    </row>
    <row r="147" spans="1:5" x14ac:dyDescent="0.25">
      <c r="A147" s="29">
        <v>44953.508310185185</v>
      </c>
      <c r="B147" s="78" t="s">
        <v>938</v>
      </c>
      <c r="C147">
        <v>500</v>
      </c>
      <c r="D147">
        <v>487.5</v>
      </c>
      <c r="E147" s="1" t="s">
        <v>848</v>
      </c>
    </row>
    <row r="148" spans="1:5" x14ac:dyDescent="0.25">
      <c r="A148" s="29">
        <v>44953.510451388887</v>
      </c>
      <c r="B148" s="78" t="s">
        <v>939</v>
      </c>
      <c r="C148">
        <v>50</v>
      </c>
      <c r="D148">
        <v>48.75</v>
      </c>
      <c r="E148" s="1" t="s">
        <v>848</v>
      </c>
    </row>
    <row r="149" spans="1:5" x14ac:dyDescent="0.25">
      <c r="A149" s="29">
        <v>44953.514340277776</v>
      </c>
      <c r="B149" s="78" t="s">
        <v>376</v>
      </c>
      <c r="C149">
        <v>5</v>
      </c>
      <c r="D149">
        <v>4.87</v>
      </c>
      <c r="E149" s="1" t="s">
        <v>848</v>
      </c>
    </row>
    <row r="150" spans="1:5" x14ac:dyDescent="0.25">
      <c r="A150" s="29">
        <v>44953.516516203701</v>
      </c>
      <c r="B150" s="78" t="s">
        <v>286</v>
      </c>
      <c r="C150">
        <v>300</v>
      </c>
      <c r="D150">
        <v>292.5</v>
      </c>
      <c r="E150" s="1" t="s">
        <v>848</v>
      </c>
    </row>
    <row r="151" spans="1:5" x14ac:dyDescent="0.25">
      <c r="A151" s="29">
        <v>44953.518599537034</v>
      </c>
      <c r="B151" s="78" t="s">
        <v>904</v>
      </c>
      <c r="C151">
        <v>100</v>
      </c>
      <c r="D151">
        <v>97.5</v>
      </c>
      <c r="E151" s="1" t="s">
        <v>848</v>
      </c>
    </row>
    <row r="152" spans="1:5" x14ac:dyDescent="0.25">
      <c r="A152" s="29">
        <v>44953.519490740742</v>
      </c>
      <c r="B152" s="78" t="s">
        <v>940</v>
      </c>
      <c r="C152">
        <v>300</v>
      </c>
      <c r="D152">
        <v>292.5</v>
      </c>
      <c r="E152" s="1" t="s">
        <v>848</v>
      </c>
    </row>
    <row r="153" spans="1:5" x14ac:dyDescent="0.25">
      <c r="A153" s="29">
        <v>44953.520555555559</v>
      </c>
      <c r="B153" s="78" t="s">
        <v>941</v>
      </c>
      <c r="C153">
        <v>100</v>
      </c>
      <c r="D153">
        <v>97.5</v>
      </c>
      <c r="E153" s="1" t="s">
        <v>848</v>
      </c>
    </row>
    <row r="154" spans="1:5" x14ac:dyDescent="0.25">
      <c r="A154" s="29">
        <v>44953.521354166667</v>
      </c>
      <c r="B154" s="78" t="s">
        <v>942</v>
      </c>
      <c r="C154">
        <v>16</v>
      </c>
      <c r="D154">
        <v>15.6</v>
      </c>
      <c r="E154" s="1" t="s">
        <v>848</v>
      </c>
    </row>
    <row r="155" spans="1:5" x14ac:dyDescent="0.25">
      <c r="A155" s="29">
        <v>44953.525069444448</v>
      </c>
      <c r="B155" s="78" t="s">
        <v>943</v>
      </c>
      <c r="C155">
        <v>100</v>
      </c>
      <c r="D155">
        <v>97.5</v>
      </c>
      <c r="E155" s="1" t="s">
        <v>848</v>
      </c>
    </row>
    <row r="156" spans="1:5" x14ac:dyDescent="0.25">
      <c r="A156" s="29">
        <v>44953.526307870372</v>
      </c>
      <c r="B156" s="78" t="s">
        <v>944</v>
      </c>
      <c r="C156">
        <v>10000</v>
      </c>
      <c r="D156">
        <v>9750</v>
      </c>
      <c r="E156" s="1" t="s">
        <v>848</v>
      </c>
    </row>
    <row r="157" spans="1:5" x14ac:dyDescent="0.25">
      <c r="A157" s="29">
        <v>44953.536562499998</v>
      </c>
      <c r="B157" s="78" t="s">
        <v>945</v>
      </c>
      <c r="C157">
        <v>300</v>
      </c>
      <c r="D157">
        <v>292.5</v>
      </c>
      <c r="E157" s="1" t="s">
        <v>848</v>
      </c>
    </row>
    <row r="158" spans="1:5" x14ac:dyDescent="0.25">
      <c r="A158" s="29">
        <v>44953.542500000003</v>
      </c>
      <c r="B158" s="78" t="s">
        <v>946</v>
      </c>
      <c r="C158">
        <v>1000</v>
      </c>
      <c r="D158">
        <v>975</v>
      </c>
      <c r="E158" s="1" t="s">
        <v>848</v>
      </c>
    </row>
    <row r="159" spans="1:5" x14ac:dyDescent="0.25">
      <c r="A159" s="29">
        <v>44953.542569444442</v>
      </c>
      <c r="B159" s="78" t="s">
        <v>947</v>
      </c>
      <c r="C159">
        <v>5000</v>
      </c>
      <c r="D159">
        <v>4875</v>
      </c>
      <c r="E159" s="1" t="s">
        <v>848</v>
      </c>
    </row>
    <row r="160" spans="1:5" x14ac:dyDescent="0.25">
      <c r="A160" s="29">
        <v>44953.544270833336</v>
      </c>
      <c r="B160" s="78" t="s">
        <v>873</v>
      </c>
      <c r="C160">
        <v>50</v>
      </c>
      <c r="D160">
        <v>48.75</v>
      </c>
      <c r="E160" s="1" t="s">
        <v>848</v>
      </c>
    </row>
    <row r="161" spans="1:5" x14ac:dyDescent="0.25">
      <c r="A161" s="29">
        <v>44953.547650462962</v>
      </c>
      <c r="B161" s="78" t="s">
        <v>948</v>
      </c>
      <c r="C161">
        <v>50</v>
      </c>
      <c r="D161">
        <v>48.75</v>
      </c>
      <c r="E161" s="1" t="s">
        <v>848</v>
      </c>
    </row>
    <row r="162" spans="1:5" x14ac:dyDescent="0.25">
      <c r="A162" s="29">
        <v>44953.550902777781</v>
      </c>
      <c r="B162" s="78" t="s">
        <v>949</v>
      </c>
      <c r="C162">
        <v>50</v>
      </c>
      <c r="D162">
        <v>48.75</v>
      </c>
      <c r="E162" s="1" t="s">
        <v>848</v>
      </c>
    </row>
    <row r="163" spans="1:5" x14ac:dyDescent="0.25">
      <c r="A163" s="29">
        <v>44953.551493055558</v>
      </c>
      <c r="B163" s="78" t="s">
        <v>950</v>
      </c>
      <c r="C163">
        <v>1075</v>
      </c>
      <c r="D163">
        <v>1048.1199999999999</v>
      </c>
      <c r="E163" s="1" t="s">
        <v>848</v>
      </c>
    </row>
    <row r="164" spans="1:5" x14ac:dyDescent="0.25">
      <c r="A164" s="29">
        <v>44953.962210648147</v>
      </c>
      <c r="B164" s="78" t="s">
        <v>950</v>
      </c>
      <c r="C164">
        <v>10</v>
      </c>
      <c r="D164">
        <v>9.75</v>
      </c>
      <c r="E164" s="1" t="s">
        <v>293</v>
      </c>
    </row>
    <row r="165" spans="1:5" x14ac:dyDescent="0.25">
      <c r="A165" s="29">
        <v>44954.061493055553</v>
      </c>
      <c r="B165" s="78" t="s">
        <v>377</v>
      </c>
      <c r="C165">
        <v>50</v>
      </c>
      <c r="D165">
        <v>48.75</v>
      </c>
      <c r="E165" s="1" t="s">
        <v>293</v>
      </c>
    </row>
    <row r="166" spans="1:5" x14ac:dyDescent="0.25">
      <c r="A166" s="29">
        <v>44954.900185185186</v>
      </c>
      <c r="B166" s="78" t="s">
        <v>377</v>
      </c>
      <c r="C166">
        <v>100</v>
      </c>
      <c r="D166">
        <v>97.5</v>
      </c>
      <c r="E166" s="1" t="s">
        <v>293</v>
      </c>
    </row>
    <row r="167" spans="1:5" x14ac:dyDescent="0.25">
      <c r="A167" s="29">
        <v>44956.75576388889</v>
      </c>
      <c r="B167" s="78" t="s">
        <v>951</v>
      </c>
      <c r="C167">
        <v>1</v>
      </c>
      <c r="D167">
        <v>0.97</v>
      </c>
      <c r="E167" s="1" t="s">
        <v>293</v>
      </c>
    </row>
    <row r="168" spans="1:5" x14ac:dyDescent="0.25">
      <c r="A168" s="29">
        <v>44956.756018518521</v>
      </c>
      <c r="B168" s="78" t="s">
        <v>951</v>
      </c>
      <c r="C168">
        <v>1</v>
      </c>
      <c r="D168">
        <v>0.97</v>
      </c>
      <c r="E168" s="1" t="s">
        <v>293</v>
      </c>
    </row>
    <row r="169" spans="1:5" x14ac:dyDescent="0.25">
      <c r="A169" s="29">
        <v>44956.971134259256</v>
      </c>
      <c r="B169" s="78" t="s">
        <v>377</v>
      </c>
      <c r="C169">
        <v>300</v>
      </c>
      <c r="D169">
        <v>292.5</v>
      </c>
      <c r="E169" s="1" t="s">
        <v>293</v>
      </c>
    </row>
    <row r="170" spans="1:5" x14ac:dyDescent="0.25">
      <c r="A170" s="29">
        <v>44957.329837962963</v>
      </c>
      <c r="B170" s="78" t="s">
        <v>377</v>
      </c>
      <c r="C170">
        <v>300</v>
      </c>
      <c r="D170">
        <v>292.5</v>
      </c>
      <c r="E170" s="1" t="s">
        <v>293</v>
      </c>
    </row>
    <row r="171" spans="1:5" x14ac:dyDescent="0.25">
      <c r="A171" s="29">
        <v>44957.40730324074</v>
      </c>
      <c r="B171" s="78" t="s">
        <v>379</v>
      </c>
      <c r="C171">
        <v>200</v>
      </c>
      <c r="D171">
        <v>195</v>
      </c>
      <c r="E171" s="1" t="s">
        <v>380</v>
      </c>
    </row>
    <row r="172" spans="1:5" x14ac:dyDescent="0.25">
      <c r="A172" s="29">
        <v>44957.528009259258</v>
      </c>
      <c r="B172" s="78" t="s">
        <v>952</v>
      </c>
      <c r="C172">
        <v>100</v>
      </c>
      <c r="D172">
        <v>97.5</v>
      </c>
      <c r="E172" s="1" t="s">
        <v>293</v>
      </c>
    </row>
    <row r="173" spans="1:5" x14ac:dyDescent="0.25">
      <c r="A173" s="29">
        <v>44957.604525462964</v>
      </c>
      <c r="B173" s="78" t="s">
        <v>953</v>
      </c>
      <c r="C173">
        <v>50</v>
      </c>
      <c r="D173">
        <v>48.75</v>
      </c>
      <c r="E173" s="1" t="s">
        <v>293</v>
      </c>
    </row>
    <row r="174" spans="1:5" x14ac:dyDescent="0.25">
      <c r="A174" s="29">
        <v>44957.796122685184</v>
      </c>
      <c r="B174" s="78" t="s">
        <v>377</v>
      </c>
      <c r="C174">
        <v>300</v>
      </c>
      <c r="D174">
        <v>292.5</v>
      </c>
      <c r="E174" s="1" t="s">
        <v>293</v>
      </c>
    </row>
    <row r="175" spans="1:5" x14ac:dyDescent="0.25">
      <c r="A175" s="29">
        <v>44957.932083333333</v>
      </c>
      <c r="B175" s="78" t="s">
        <v>954</v>
      </c>
      <c r="C175">
        <v>10</v>
      </c>
      <c r="D175">
        <v>9.75</v>
      </c>
      <c r="E175" s="1" t="s">
        <v>293</v>
      </c>
    </row>
    <row r="176" spans="1:5" x14ac:dyDescent="0.25">
      <c r="A176" s="29">
        <v>44957.951296296298</v>
      </c>
      <c r="B176" s="78" t="s">
        <v>377</v>
      </c>
      <c r="C176">
        <v>300</v>
      </c>
      <c r="D176">
        <v>292.5</v>
      </c>
      <c r="E176" s="1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3"/>
  <sheetViews>
    <sheetView workbookViewId="0">
      <selection activeCell="F9" sqref="F9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6" customFormat="1" ht="26.25" customHeight="1" x14ac:dyDescent="0.25">
      <c r="A1" s="35" t="s">
        <v>94</v>
      </c>
      <c r="B1" s="35" t="s">
        <v>8</v>
      </c>
      <c r="C1" s="35" t="s">
        <v>9</v>
      </c>
    </row>
    <row r="2" spans="1:3" ht="26.25" customHeight="1" x14ac:dyDescent="0.25">
      <c r="A2" s="75">
        <v>44927.128969907295</v>
      </c>
      <c r="B2" s="76">
        <v>29400</v>
      </c>
      <c r="C2" s="77" t="s">
        <v>628</v>
      </c>
    </row>
    <row r="3" spans="1:3" ht="26.25" customHeight="1" x14ac:dyDescent="0.25">
      <c r="A3" s="75">
        <v>44929.088506944478</v>
      </c>
      <c r="B3" s="76">
        <v>50</v>
      </c>
      <c r="C3" s="77" t="s">
        <v>629</v>
      </c>
    </row>
    <row r="4" spans="1:3" ht="26.25" customHeight="1" x14ac:dyDescent="0.25">
      <c r="A4" s="75">
        <v>44929.198668981437</v>
      </c>
      <c r="B4" s="76">
        <v>50</v>
      </c>
      <c r="C4" s="77" t="s">
        <v>630</v>
      </c>
    </row>
    <row r="5" spans="1:3" ht="26.25" customHeight="1" x14ac:dyDescent="0.25">
      <c r="A5" s="75">
        <v>44929.087557870429</v>
      </c>
      <c r="B5" s="76">
        <v>100</v>
      </c>
      <c r="C5" s="77" t="s">
        <v>631</v>
      </c>
    </row>
    <row r="6" spans="1:3" ht="26.25" customHeight="1" x14ac:dyDescent="0.25">
      <c r="A6" s="75">
        <v>44929.184432870243</v>
      </c>
      <c r="B6" s="76">
        <v>100</v>
      </c>
      <c r="C6" s="77" t="s">
        <v>632</v>
      </c>
    </row>
    <row r="7" spans="1:3" ht="26.25" customHeight="1" x14ac:dyDescent="0.25">
      <c r="A7" s="75">
        <v>44929.19957175944</v>
      </c>
      <c r="B7" s="76">
        <v>100</v>
      </c>
      <c r="C7" s="77" t="s">
        <v>633</v>
      </c>
    </row>
    <row r="8" spans="1:3" ht="26.25" customHeight="1" x14ac:dyDescent="0.25">
      <c r="A8" s="75">
        <v>44929.147800926119</v>
      </c>
      <c r="B8" s="76">
        <v>200</v>
      </c>
      <c r="C8" s="77" t="s">
        <v>634</v>
      </c>
    </row>
    <row r="9" spans="1:3" ht="26.25" customHeight="1" x14ac:dyDescent="0.25">
      <c r="A9" s="75">
        <v>44929.166469907388</v>
      </c>
      <c r="B9" s="76">
        <v>500</v>
      </c>
      <c r="C9" s="77" t="s">
        <v>635</v>
      </c>
    </row>
    <row r="10" spans="1:3" ht="26.25" customHeight="1" x14ac:dyDescent="0.25">
      <c r="A10" s="75">
        <v>44929.216874999925</v>
      </c>
      <c r="B10" s="76">
        <v>1000</v>
      </c>
      <c r="C10" s="77" t="s">
        <v>295</v>
      </c>
    </row>
    <row r="11" spans="1:3" ht="26.25" customHeight="1" x14ac:dyDescent="0.25">
      <c r="A11" s="75">
        <v>44929.424479166511</v>
      </c>
      <c r="B11" s="76">
        <v>2000</v>
      </c>
      <c r="C11" s="77" t="s">
        <v>636</v>
      </c>
    </row>
    <row r="12" spans="1:3" ht="26.25" customHeight="1" x14ac:dyDescent="0.25">
      <c r="A12" s="75">
        <v>44929.526446759235</v>
      </c>
      <c r="B12" s="76">
        <v>5185.1000000000004</v>
      </c>
      <c r="C12" s="77" t="s">
        <v>637</v>
      </c>
    </row>
    <row r="13" spans="1:3" ht="30" customHeight="1" x14ac:dyDescent="0.25">
      <c r="A13" s="75">
        <v>44929.526388888713</v>
      </c>
      <c r="B13" s="76">
        <v>19134.2</v>
      </c>
      <c r="C13" s="77" t="s">
        <v>638</v>
      </c>
    </row>
    <row r="14" spans="1:3" ht="26.25" customHeight="1" x14ac:dyDescent="0.25">
      <c r="A14" s="75">
        <v>44929.526597222313</v>
      </c>
      <c r="B14" s="76">
        <v>31242.48</v>
      </c>
      <c r="C14" s="77" t="s">
        <v>639</v>
      </c>
    </row>
    <row r="15" spans="1:3" ht="26.25" customHeight="1" x14ac:dyDescent="0.25">
      <c r="A15" s="75">
        <v>44929.526481481269</v>
      </c>
      <c r="B15" s="76">
        <v>42668.2</v>
      </c>
      <c r="C15" s="77" t="s">
        <v>640</v>
      </c>
    </row>
    <row r="16" spans="1:3" ht="26.25" customHeight="1" x14ac:dyDescent="0.25">
      <c r="A16" s="75">
        <v>44930.547662036959</v>
      </c>
      <c r="B16" s="76">
        <v>97.5</v>
      </c>
      <c r="C16" s="77" t="s">
        <v>641</v>
      </c>
    </row>
    <row r="17" spans="1:3" ht="26.25" customHeight="1" x14ac:dyDescent="0.25">
      <c r="A17" s="75">
        <v>44930.547662036959</v>
      </c>
      <c r="B17" s="76">
        <v>97.5</v>
      </c>
      <c r="C17" s="77" t="s">
        <v>642</v>
      </c>
    </row>
    <row r="18" spans="1:3" ht="26.25" customHeight="1" x14ac:dyDescent="0.25">
      <c r="A18" s="75">
        <v>44930.54770833347</v>
      </c>
      <c r="B18" s="76">
        <v>97.5</v>
      </c>
      <c r="C18" s="77" t="s">
        <v>643</v>
      </c>
    </row>
    <row r="19" spans="1:3" ht="26.25" customHeight="1" x14ac:dyDescent="0.25">
      <c r="A19" s="75">
        <v>44930.547106481623</v>
      </c>
      <c r="B19" s="76">
        <v>146.25</v>
      </c>
      <c r="C19" s="77" t="s">
        <v>644</v>
      </c>
    </row>
    <row r="20" spans="1:3" ht="26.25" customHeight="1" x14ac:dyDescent="0.25">
      <c r="A20" s="75">
        <v>44930.13234953722</v>
      </c>
      <c r="B20" s="76">
        <v>588.48</v>
      </c>
      <c r="C20" s="77" t="s">
        <v>645</v>
      </c>
    </row>
    <row r="21" spans="1:3" ht="26.25" customHeight="1" x14ac:dyDescent="0.25">
      <c r="A21" s="75">
        <v>44930.595173611306</v>
      </c>
      <c r="B21" s="76">
        <v>3000</v>
      </c>
      <c r="C21" s="77" t="s">
        <v>295</v>
      </c>
    </row>
    <row r="22" spans="1:3" ht="26.25" customHeight="1" x14ac:dyDescent="0.25">
      <c r="A22" s="75">
        <v>44931.4296875</v>
      </c>
      <c r="B22" s="76">
        <v>500</v>
      </c>
      <c r="C22" s="77" t="s">
        <v>295</v>
      </c>
    </row>
    <row r="23" spans="1:3" ht="26.25" customHeight="1" x14ac:dyDescent="0.25">
      <c r="A23" s="75">
        <v>44931.446736111306</v>
      </c>
      <c r="B23" s="76">
        <v>500</v>
      </c>
      <c r="C23" s="77" t="s">
        <v>295</v>
      </c>
    </row>
    <row r="24" spans="1:3" ht="26.25" customHeight="1" x14ac:dyDescent="0.25">
      <c r="A24" s="75">
        <v>44932.075219907332</v>
      </c>
      <c r="B24" s="76">
        <v>50</v>
      </c>
      <c r="C24" s="77" t="s">
        <v>646</v>
      </c>
    </row>
    <row r="25" spans="1:3" ht="26.25" customHeight="1" x14ac:dyDescent="0.25">
      <c r="A25" s="75">
        <v>44932.179143518675</v>
      </c>
      <c r="B25" s="76">
        <v>50</v>
      </c>
      <c r="C25" s="77" t="s">
        <v>647</v>
      </c>
    </row>
    <row r="26" spans="1:3" ht="26.25" customHeight="1" x14ac:dyDescent="0.25">
      <c r="A26" s="75">
        <v>44932.433182870504</v>
      </c>
      <c r="B26" s="76">
        <v>100</v>
      </c>
      <c r="C26" s="77" t="s">
        <v>648</v>
      </c>
    </row>
    <row r="27" spans="1:3" ht="26.25" customHeight="1" x14ac:dyDescent="0.25">
      <c r="A27" s="75">
        <v>44932.494629629422</v>
      </c>
      <c r="B27" s="76">
        <v>100</v>
      </c>
      <c r="C27" s="77" t="s">
        <v>649</v>
      </c>
    </row>
    <row r="28" spans="1:3" ht="26.25" customHeight="1" x14ac:dyDescent="0.25">
      <c r="A28" s="75">
        <v>44932.547847222071</v>
      </c>
      <c r="B28" s="76">
        <v>292.5</v>
      </c>
      <c r="C28" s="77" t="s">
        <v>650</v>
      </c>
    </row>
    <row r="29" spans="1:3" ht="26.25" customHeight="1" x14ac:dyDescent="0.25">
      <c r="A29" s="75">
        <v>44932.17835648125</v>
      </c>
      <c r="B29" s="76">
        <v>500</v>
      </c>
      <c r="C29" s="77" t="s">
        <v>651</v>
      </c>
    </row>
    <row r="30" spans="1:3" ht="26.25" customHeight="1" x14ac:dyDescent="0.25">
      <c r="A30" s="75">
        <v>44932.492199074011</v>
      </c>
      <c r="B30" s="76">
        <v>500</v>
      </c>
      <c r="C30" s="77" t="s">
        <v>652</v>
      </c>
    </row>
    <row r="31" spans="1:3" ht="26.25" customHeight="1" x14ac:dyDescent="0.25">
      <c r="A31" s="75">
        <v>44932.778020833153</v>
      </c>
      <c r="B31" s="76">
        <v>500</v>
      </c>
      <c r="C31" s="77" t="s">
        <v>653</v>
      </c>
    </row>
    <row r="32" spans="1:3" ht="26.25" customHeight="1" x14ac:dyDescent="0.25">
      <c r="A32" s="75">
        <v>44932.506111111026</v>
      </c>
      <c r="B32" s="76">
        <v>1950.8</v>
      </c>
      <c r="C32" s="77" t="s">
        <v>654</v>
      </c>
    </row>
    <row r="33" spans="1:3" ht="26.25" customHeight="1" x14ac:dyDescent="0.25">
      <c r="A33" s="75">
        <v>44932.176435185131</v>
      </c>
      <c r="B33" s="76">
        <v>4000</v>
      </c>
      <c r="C33" s="77" t="s">
        <v>655</v>
      </c>
    </row>
    <row r="34" spans="1:3" ht="26.25" customHeight="1" x14ac:dyDescent="0.25">
      <c r="A34" s="75">
        <v>44932.167071759235</v>
      </c>
      <c r="B34" s="76">
        <v>5000</v>
      </c>
      <c r="C34" s="77" t="s">
        <v>656</v>
      </c>
    </row>
    <row r="35" spans="1:3" ht="26.25" customHeight="1" x14ac:dyDescent="0.25">
      <c r="A35" s="75">
        <v>44932.505694444291</v>
      </c>
      <c r="B35" s="76">
        <v>25251</v>
      </c>
      <c r="C35" s="77" t="s">
        <v>657</v>
      </c>
    </row>
    <row r="36" spans="1:3" ht="26.25" customHeight="1" x14ac:dyDescent="0.25">
      <c r="A36" s="75">
        <v>44932.505462963134</v>
      </c>
      <c r="B36" s="76">
        <v>25544.400000000001</v>
      </c>
      <c r="C36" s="77" t="s">
        <v>658</v>
      </c>
    </row>
    <row r="37" spans="1:3" ht="26.25" customHeight="1" x14ac:dyDescent="0.25">
      <c r="A37" s="75">
        <v>44933.532129629515</v>
      </c>
      <c r="B37" s="76">
        <v>6.96</v>
      </c>
      <c r="C37" s="77" t="s">
        <v>659</v>
      </c>
    </row>
    <row r="38" spans="1:3" ht="26.25" customHeight="1" x14ac:dyDescent="0.25">
      <c r="A38" s="75">
        <v>44934.121631944552</v>
      </c>
      <c r="B38" s="76">
        <v>1756.8</v>
      </c>
      <c r="C38" s="77" t="s">
        <v>660</v>
      </c>
    </row>
    <row r="39" spans="1:3" ht="26.25" customHeight="1" x14ac:dyDescent="0.25">
      <c r="A39" s="75">
        <v>44934.332569444552</v>
      </c>
      <c r="B39" s="76">
        <v>3500</v>
      </c>
      <c r="C39" s="77" t="s">
        <v>295</v>
      </c>
    </row>
    <row r="40" spans="1:3" ht="26.25" customHeight="1" x14ac:dyDescent="0.25">
      <c r="A40" s="75">
        <v>44935.779363425914</v>
      </c>
      <c r="B40" s="76">
        <v>9.75</v>
      </c>
      <c r="C40" s="77" t="s">
        <v>661</v>
      </c>
    </row>
    <row r="41" spans="1:3" ht="26.25" customHeight="1" x14ac:dyDescent="0.25">
      <c r="A41" s="75">
        <v>44935.109513889067</v>
      </c>
      <c r="B41" s="76">
        <v>30</v>
      </c>
      <c r="C41" s="77" t="s">
        <v>662</v>
      </c>
    </row>
    <row r="42" spans="1:3" ht="26.25" customHeight="1" x14ac:dyDescent="0.25">
      <c r="A42" s="75">
        <v>44935.427361111157</v>
      </c>
      <c r="B42" s="76">
        <v>32.340000000000003</v>
      </c>
      <c r="C42" s="77" t="s">
        <v>663</v>
      </c>
    </row>
    <row r="43" spans="1:3" ht="26.25" customHeight="1" x14ac:dyDescent="0.25">
      <c r="A43" s="75">
        <v>44935.77932870388</v>
      </c>
      <c r="B43" s="76">
        <v>48.75</v>
      </c>
      <c r="C43" s="77" t="s">
        <v>664</v>
      </c>
    </row>
    <row r="44" spans="1:3" ht="26.25" customHeight="1" x14ac:dyDescent="0.25">
      <c r="A44" s="75">
        <v>44935.212291666772</v>
      </c>
      <c r="B44" s="76">
        <v>50</v>
      </c>
      <c r="C44" s="77" t="s">
        <v>665</v>
      </c>
    </row>
    <row r="45" spans="1:3" ht="26.25" customHeight="1" x14ac:dyDescent="0.25">
      <c r="A45" s="75">
        <v>44935.140763889067</v>
      </c>
      <c r="B45" s="76">
        <v>98.08</v>
      </c>
      <c r="C45" s="77" t="s">
        <v>666</v>
      </c>
    </row>
    <row r="46" spans="1:3" ht="26.25" customHeight="1" x14ac:dyDescent="0.25">
      <c r="A46" s="75">
        <v>44935.18148148153</v>
      </c>
      <c r="B46" s="76">
        <v>100</v>
      </c>
      <c r="C46" s="77" t="s">
        <v>667</v>
      </c>
    </row>
    <row r="47" spans="1:3" ht="26.25" customHeight="1" x14ac:dyDescent="0.25">
      <c r="A47" s="75">
        <v>44935.837476851884</v>
      </c>
      <c r="B47" s="76">
        <v>149.16999999999999</v>
      </c>
      <c r="C47" s="77" t="s">
        <v>668</v>
      </c>
    </row>
    <row r="48" spans="1:3" ht="26.25" customHeight="1" x14ac:dyDescent="0.25">
      <c r="A48" s="75">
        <v>44935.107800926082</v>
      </c>
      <c r="B48" s="76">
        <v>200</v>
      </c>
      <c r="C48" s="77" t="s">
        <v>669</v>
      </c>
    </row>
    <row r="49" spans="1:3" ht="26.25" customHeight="1" x14ac:dyDescent="0.25">
      <c r="A49" s="75">
        <v>44935.779363425914</v>
      </c>
      <c r="B49" s="76">
        <v>294.44</v>
      </c>
      <c r="C49" s="77" t="s">
        <v>670</v>
      </c>
    </row>
    <row r="50" spans="1:3" ht="26.25" customHeight="1" x14ac:dyDescent="0.25">
      <c r="A50" s="75">
        <v>44935.652222222183</v>
      </c>
      <c r="B50" s="76">
        <v>300</v>
      </c>
      <c r="C50" s="77" t="s">
        <v>671</v>
      </c>
    </row>
    <row r="51" spans="1:3" ht="26.25" customHeight="1" x14ac:dyDescent="0.25">
      <c r="A51" s="75">
        <v>44935.224895833526</v>
      </c>
      <c r="B51" s="76">
        <v>500</v>
      </c>
      <c r="C51" s="77" t="s">
        <v>672</v>
      </c>
    </row>
    <row r="52" spans="1:3" ht="26.25" customHeight="1" x14ac:dyDescent="0.25">
      <c r="A52" s="75">
        <v>44935.837476851884</v>
      </c>
      <c r="B52" s="76">
        <v>593.77</v>
      </c>
      <c r="C52" s="77" t="s">
        <v>673</v>
      </c>
    </row>
    <row r="53" spans="1:3" ht="26.25" customHeight="1" x14ac:dyDescent="0.25">
      <c r="A53" s="75">
        <v>44935.164907407481</v>
      </c>
      <c r="B53" s="76">
        <v>1000</v>
      </c>
      <c r="C53" s="77" t="s">
        <v>674</v>
      </c>
    </row>
    <row r="54" spans="1:3" ht="26.25" customHeight="1" x14ac:dyDescent="0.25">
      <c r="A54" s="75">
        <v>44935.095312499907</v>
      </c>
      <c r="B54" s="76">
        <v>1600</v>
      </c>
      <c r="C54" s="77" t="s">
        <v>675</v>
      </c>
    </row>
    <row r="55" spans="1:3" ht="26.25" customHeight="1" x14ac:dyDescent="0.25">
      <c r="A55" s="75">
        <v>44935.508796296082</v>
      </c>
      <c r="B55" s="76">
        <v>3908.8</v>
      </c>
      <c r="C55" s="77" t="s">
        <v>676</v>
      </c>
    </row>
    <row r="56" spans="1:3" ht="26.25" customHeight="1" x14ac:dyDescent="0.25">
      <c r="A56" s="75">
        <v>44935.692326388787</v>
      </c>
      <c r="B56" s="76">
        <v>4580</v>
      </c>
      <c r="C56" s="77" t="s">
        <v>211</v>
      </c>
    </row>
    <row r="57" spans="1:3" ht="26.25" customHeight="1" x14ac:dyDescent="0.25">
      <c r="A57" s="75">
        <v>44935.911909722257</v>
      </c>
      <c r="B57" s="76">
        <v>6701.36</v>
      </c>
      <c r="C57" s="77" t="s">
        <v>677</v>
      </c>
    </row>
    <row r="58" spans="1:3" ht="26.25" customHeight="1" x14ac:dyDescent="0.25">
      <c r="A58" s="75">
        <v>44935.508912037127</v>
      </c>
      <c r="B58" s="76">
        <v>6749.7</v>
      </c>
      <c r="C58" s="77" t="s">
        <v>678</v>
      </c>
    </row>
    <row r="59" spans="1:3" ht="26.25" customHeight="1" x14ac:dyDescent="0.25">
      <c r="A59" s="75">
        <v>44935.508900463115</v>
      </c>
      <c r="B59" s="76">
        <v>87711.2</v>
      </c>
      <c r="C59" s="77" t="s">
        <v>679</v>
      </c>
    </row>
    <row r="60" spans="1:3" ht="26.25" customHeight="1" x14ac:dyDescent="0.25">
      <c r="A60" s="75">
        <v>44936.156562500168</v>
      </c>
      <c r="B60" s="76">
        <v>24.52</v>
      </c>
      <c r="C60" s="77" t="s">
        <v>680</v>
      </c>
    </row>
    <row r="61" spans="1:3" ht="26.25" customHeight="1" x14ac:dyDescent="0.25">
      <c r="A61" s="75">
        <v>44936.609270833433</v>
      </c>
      <c r="B61" s="76">
        <v>146.25</v>
      </c>
      <c r="C61" s="77" t="s">
        <v>681</v>
      </c>
    </row>
    <row r="62" spans="1:3" ht="26.25" customHeight="1" x14ac:dyDescent="0.25">
      <c r="A62" s="75">
        <v>44936.547418981325</v>
      </c>
      <c r="B62" s="76">
        <v>152.1</v>
      </c>
      <c r="C62" s="77" t="s">
        <v>682</v>
      </c>
    </row>
    <row r="63" spans="1:3" ht="26.25" customHeight="1" x14ac:dyDescent="0.25">
      <c r="A63" s="75">
        <v>44936.628159722313</v>
      </c>
      <c r="B63" s="76">
        <v>500</v>
      </c>
      <c r="C63" s="77" t="s">
        <v>683</v>
      </c>
    </row>
    <row r="64" spans="1:3" ht="26.25" customHeight="1" x14ac:dyDescent="0.25">
      <c r="A64" s="75">
        <v>44936.464456018526</v>
      </c>
      <c r="B64" s="76">
        <v>6501.35</v>
      </c>
      <c r="C64" s="77" t="s">
        <v>684</v>
      </c>
    </row>
    <row r="65" spans="1:3" ht="26.25" customHeight="1" x14ac:dyDescent="0.25">
      <c r="A65" s="75">
        <v>44936.631006944459</v>
      </c>
      <c r="B65" s="76">
        <v>10252.19</v>
      </c>
      <c r="C65" s="77" t="s">
        <v>685</v>
      </c>
    </row>
    <row r="66" spans="1:3" ht="26.25" customHeight="1" x14ac:dyDescent="0.25">
      <c r="A66" s="75">
        <v>44936.748877314851</v>
      </c>
      <c r="B66" s="76">
        <v>27100</v>
      </c>
      <c r="C66" s="77" t="s">
        <v>686</v>
      </c>
    </row>
    <row r="67" spans="1:3" ht="26.25" customHeight="1" x14ac:dyDescent="0.25">
      <c r="A67" s="75">
        <v>44937.438368055504</v>
      </c>
      <c r="B67" s="76">
        <v>30</v>
      </c>
      <c r="C67" s="77" t="s">
        <v>687</v>
      </c>
    </row>
    <row r="68" spans="1:3" ht="26.25" customHeight="1" x14ac:dyDescent="0.25">
      <c r="A68" s="75">
        <v>44937.500081018545</v>
      </c>
      <c r="B68" s="76">
        <v>50</v>
      </c>
      <c r="C68" s="77" t="s">
        <v>688</v>
      </c>
    </row>
    <row r="69" spans="1:3" ht="26.25" customHeight="1" x14ac:dyDescent="0.25">
      <c r="A69" s="75">
        <v>44937.525763888843</v>
      </c>
      <c r="B69" s="76">
        <v>97.5</v>
      </c>
      <c r="C69" s="77" t="s">
        <v>689</v>
      </c>
    </row>
    <row r="70" spans="1:3" ht="26.25" customHeight="1" x14ac:dyDescent="0.25">
      <c r="A70" s="75">
        <v>44937.608182870317</v>
      </c>
      <c r="B70" s="76">
        <v>195</v>
      </c>
      <c r="C70" s="77" t="s">
        <v>690</v>
      </c>
    </row>
    <row r="71" spans="1:3" ht="26.25" customHeight="1" x14ac:dyDescent="0.25">
      <c r="A71" s="75">
        <v>44937.43703703722</v>
      </c>
      <c r="B71" s="76">
        <v>200</v>
      </c>
      <c r="C71" s="77" t="s">
        <v>691</v>
      </c>
    </row>
    <row r="72" spans="1:3" ht="26.25" customHeight="1" x14ac:dyDescent="0.25">
      <c r="A72" s="75">
        <v>44937.546030092519</v>
      </c>
      <c r="B72" s="76">
        <v>300</v>
      </c>
      <c r="C72" s="77" t="s">
        <v>692</v>
      </c>
    </row>
    <row r="73" spans="1:3" ht="26.25" customHeight="1" x14ac:dyDescent="0.25">
      <c r="A73" s="75">
        <v>44937.561840277631</v>
      </c>
      <c r="B73" s="76">
        <v>400</v>
      </c>
      <c r="C73" s="77" t="s">
        <v>158</v>
      </c>
    </row>
    <row r="74" spans="1:3" ht="26.25" customHeight="1" x14ac:dyDescent="0.25">
      <c r="A74" s="75">
        <v>44937.467604166828</v>
      </c>
      <c r="B74" s="76">
        <v>9588.7999999999993</v>
      </c>
      <c r="C74" s="77" t="s">
        <v>693</v>
      </c>
    </row>
    <row r="75" spans="1:3" ht="26.25" customHeight="1" x14ac:dyDescent="0.25">
      <c r="A75" s="75">
        <v>44938.068067129701</v>
      </c>
      <c r="B75" s="76">
        <v>249</v>
      </c>
      <c r="C75" s="77" t="s">
        <v>295</v>
      </c>
    </row>
    <row r="76" spans="1:3" ht="26.25" customHeight="1" x14ac:dyDescent="0.25">
      <c r="A76" s="75">
        <v>44938.151909722015</v>
      </c>
      <c r="B76" s="76">
        <v>294.24</v>
      </c>
      <c r="C76" s="77" t="s">
        <v>694</v>
      </c>
    </row>
    <row r="77" spans="1:3" ht="26.25" customHeight="1" x14ac:dyDescent="0.25">
      <c r="A77" s="75">
        <v>44938.173425925896</v>
      </c>
      <c r="B77" s="76">
        <v>300</v>
      </c>
      <c r="C77" s="77" t="s">
        <v>695</v>
      </c>
    </row>
    <row r="78" spans="1:3" ht="26.25" customHeight="1" x14ac:dyDescent="0.25">
      <c r="A78" s="75">
        <v>44938.505798611324</v>
      </c>
      <c r="B78" s="76">
        <v>830</v>
      </c>
      <c r="C78" s="77" t="s">
        <v>211</v>
      </c>
    </row>
    <row r="79" spans="1:3" ht="26.25" customHeight="1" x14ac:dyDescent="0.25">
      <c r="A79" s="75">
        <v>44938.463946759235</v>
      </c>
      <c r="B79" s="76">
        <v>7482.9</v>
      </c>
      <c r="C79" s="77" t="s">
        <v>696</v>
      </c>
    </row>
    <row r="80" spans="1:3" ht="26.25" customHeight="1" x14ac:dyDescent="0.25">
      <c r="A80" s="75">
        <v>44938.608449073974</v>
      </c>
      <c r="B80" s="76">
        <v>25000</v>
      </c>
      <c r="C80" s="77" t="s">
        <v>373</v>
      </c>
    </row>
    <row r="81" spans="1:3" ht="26.25" customHeight="1" x14ac:dyDescent="0.25">
      <c r="A81" s="75">
        <v>44938.999988425989</v>
      </c>
      <c r="B81" s="76">
        <v>100000</v>
      </c>
      <c r="C81" s="77" t="s">
        <v>697</v>
      </c>
    </row>
    <row r="82" spans="1:3" ht="26.25" customHeight="1" x14ac:dyDescent="0.25">
      <c r="A82" s="75">
        <v>44939.184583333321</v>
      </c>
      <c r="B82" s="76">
        <v>30</v>
      </c>
      <c r="C82" s="77" t="s">
        <v>698</v>
      </c>
    </row>
    <row r="83" spans="1:3" ht="26.25" customHeight="1" x14ac:dyDescent="0.25">
      <c r="A83" s="75">
        <v>44939.559479166754</v>
      </c>
      <c r="B83" s="76">
        <v>100</v>
      </c>
      <c r="C83" s="77" t="s">
        <v>699</v>
      </c>
    </row>
    <row r="84" spans="1:3" ht="26.25" customHeight="1" x14ac:dyDescent="0.25">
      <c r="A84" s="75">
        <v>44939.663761573844</v>
      </c>
      <c r="B84" s="76">
        <v>100</v>
      </c>
      <c r="C84" s="77" t="s">
        <v>700</v>
      </c>
    </row>
    <row r="85" spans="1:3" ht="26.25" customHeight="1" x14ac:dyDescent="0.25">
      <c r="A85" s="75">
        <v>44939.610960647929</v>
      </c>
      <c r="B85" s="76">
        <v>146.25</v>
      </c>
      <c r="C85" s="77" t="s">
        <v>701</v>
      </c>
    </row>
    <row r="86" spans="1:3" ht="26.25" customHeight="1" x14ac:dyDescent="0.25">
      <c r="A86" s="75">
        <v>44939.669884259347</v>
      </c>
      <c r="B86" s="76">
        <v>150</v>
      </c>
      <c r="C86" s="77" t="s">
        <v>702</v>
      </c>
    </row>
    <row r="87" spans="1:3" ht="26.25" customHeight="1" x14ac:dyDescent="0.25">
      <c r="A87" s="75">
        <v>44939.555601852015</v>
      </c>
      <c r="B87" s="76">
        <v>224.25</v>
      </c>
      <c r="C87" s="77" t="s">
        <v>703</v>
      </c>
    </row>
    <row r="88" spans="1:3" ht="26.25" customHeight="1" x14ac:dyDescent="0.25">
      <c r="A88" s="75">
        <v>44939.662060185336</v>
      </c>
      <c r="B88" s="76">
        <v>3000</v>
      </c>
      <c r="C88" s="77" t="s">
        <v>704</v>
      </c>
    </row>
    <row r="89" spans="1:3" ht="26.25" customHeight="1" x14ac:dyDescent="0.25">
      <c r="A89" s="75">
        <v>44939.466909722425</v>
      </c>
      <c r="B89" s="76">
        <v>9443</v>
      </c>
      <c r="C89" s="77" t="s">
        <v>705</v>
      </c>
    </row>
    <row r="90" spans="1:3" ht="26.25" customHeight="1" x14ac:dyDescent="0.25">
      <c r="A90" s="75">
        <v>44939.092106481548</v>
      </c>
      <c r="B90" s="76">
        <v>35127.67</v>
      </c>
      <c r="C90" s="77" t="s">
        <v>706</v>
      </c>
    </row>
    <row r="91" spans="1:3" ht="26.25" customHeight="1" x14ac:dyDescent="0.25">
      <c r="A91" s="75">
        <v>44939.092233796138</v>
      </c>
      <c r="B91" s="76">
        <v>8000000</v>
      </c>
      <c r="C91" s="77" t="s">
        <v>707</v>
      </c>
    </row>
    <row r="92" spans="1:3" ht="26.25" customHeight="1" x14ac:dyDescent="0.25">
      <c r="A92" s="75">
        <v>44940.349062500056</v>
      </c>
      <c r="B92" s="76">
        <v>35</v>
      </c>
      <c r="C92" s="77" t="s">
        <v>708</v>
      </c>
    </row>
    <row r="93" spans="1:3" ht="26.25" customHeight="1" x14ac:dyDescent="0.25">
      <c r="A93" s="75">
        <v>44940.435289351735</v>
      </c>
      <c r="B93" s="76">
        <v>100</v>
      </c>
      <c r="C93" s="77" t="s">
        <v>295</v>
      </c>
    </row>
    <row r="94" spans="1:3" ht="26.25" customHeight="1" x14ac:dyDescent="0.25">
      <c r="A94" s="75">
        <v>44942.552488425747</v>
      </c>
      <c r="B94" s="76">
        <v>9.89</v>
      </c>
      <c r="C94" s="77" t="s">
        <v>709</v>
      </c>
    </row>
    <row r="95" spans="1:3" ht="26.25" customHeight="1" x14ac:dyDescent="0.25">
      <c r="A95" s="75">
        <v>44942.210671296343</v>
      </c>
      <c r="B95" s="76">
        <v>25</v>
      </c>
      <c r="C95" s="77" t="s">
        <v>710</v>
      </c>
    </row>
    <row r="96" spans="1:3" ht="26.25" customHeight="1" x14ac:dyDescent="0.25">
      <c r="A96" s="75">
        <v>44942.609363425989</v>
      </c>
      <c r="B96" s="76">
        <v>48.75</v>
      </c>
      <c r="C96" s="77" t="s">
        <v>711</v>
      </c>
    </row>
    <row r="97" spans="1:3" ht="26.25" customHeight="1" x14ac:dyDescent="0.25">
      <c r="A97" s="75">
        <v>44942.609409722034</v>
      </c>
      <c r="B97" s="76">
        <v>48.75</v>
      </c>
      <c r="C97" s="77" t="s">
        <v>712</v>
      </c>
    </row>
    <row r="98" spans="1:3" ht="26.25" customHeight="1" x14ac:dyDescent="0.25">
      <c r="A98" s="75">
        <v>44942.261886573862</v>
      </c>
      <c r="B98" s="76">
        <v>50</v>
      </c>
      <c r="C98" s="77" t="s">
        <v>713</v>
      </c>
    </row>
    <row r="99" spans="1:3" ht="26.25" customHeight="1" x14ac:dyDescent="0.25">
      <c r="A99" s="75">
        <v>44942.452905092388</v>
      </c>
      <c r="B99" s="76">
        <v>50</v>
      </c>
      <c r="C99" s="77" t="s">
        <v>714</v>
      </c>
    </row>
    <row r="100" spans="1:3" ht="26.25" customHeight="1" x14ac:dyDescent="0.25">
      <c r="A100" s="75">
        <v>44942.217766203918</v>
      </c>
      <c r="B100" s="76">
        <v>75</v>
      </c>
      <c r="C100" s="77" t="s">
        <v>715</v>
      </c>
    </row>
    <row r="101" spans="1:3" ht="26.25" customHeight="1" x14ac:dyDescent="0.25">
      <c r="A101" s="75">
        <v>44942.609421296511</v>
      </c>
      <c r="B101" s="76">
        <v>97.5</v>
      </c>
      <c r="C101" s="77" t="s">
        <v>716</v>
      </c>
    </row>
    <row r="102" spans="1:3" ht="26.25" customHeight="1" x14ac:dyDescent="0.25">
      <c r="A102" s="75">
        <v>44942.238993055653</v>
      </c>
      <c r="B102" s="76">
        <v>100</v>
      </c>
      <c r="C102" s="77" t="s">
        <v>717</v>
      </c>
    </row>
    <row r="103" spans="1:3" ht="26.25" customHeight="1" x14ac:dyDescent="0.25">
      <c r="A103" s="75">
        <v>44942.269456018694</v>
      </c>
      <c r="B103" s="76">
        <v>100</v>
      </c>
      <c r="C103" s="77" t="s">
        <v>718</v>
      </c>
    </row>
    <row r="104" spans="1:3" ht="26.25" customHeight="1" x14ac:dyDescent="0.25">
      <c r="A104" s="75">
        <v>44942.519085648004</v>
      </c>
      <c r="B104" s="76">
        <v>100</v>
      </c>
      <c r="C104" s="77" t="s">
        <v>719</v>
      </c>
    </row>
    <row r="105" spans="1:3" ht="26.25" customHeight="1" x14ac:dyDescent="0.25">
      <c r="A105" s="75">
        <v>44942.524525463115</v>
      </c>
      <c r="B105" s="76">
        <v>100</v>
      </c>
      <c r="C105" s="77" t="s">
        <v>720</v>
      </c>
    </row>
    <row r="106" spans="1:3" ht="26.25" customHeight="1" x14ac:dyDescent="0.25">
      <c r="A106" s="75">
        <v>44942.220150462817</v>
      </c>
      <c r="B106" s="76">
        <v>150</v>
      </c>
      <c r="C106" s="77" t="s">
        <v>721</v>
      </c>
    </row>
    <row r="107" spans="1:3" ht="26.25" customHeight="1" x14ac:dyDescent="0.25">
      <c r="A107" s="75">
        <v>44942.542245370336</v>
      </c>
      <c r="B107" s="76">
        <v>180</v>
      </c>
      <c r="C107" s="77" t="s">
        <v>722</v>
      </c>
    </row>
    <row r="108" spans="1:3" ht="26.25" customHeight="1" x14ac:dyDescent="0.25">
      <c r="A108" s="75">
        <v>44942.255659722257</v>
      </c>
      <c r="B108" s="76">
        <v>500</v>
      </c>
      <c r="C108" s="77" t="s">
        <v>723</v>
      </c>
    </row>
    <row r="109" spans="1:3" ht="26.25" customHeight="1" x14ac:dyDescent="0.25">
      <c r="A109" s="75">
        <v>44942.52410879638</v>
      </c>
      <c r="B109" s="76">
        <v>500</v>
      </c>
      <c r="C109" s="77" t="s">
        <v>295</v>
      </c>
    </row>
    <row r="110" spans="1:3" ht="26.25" customHeight="1" x14ac:dyDescent="0.25">
      <c r="A110" s="75">
        <v>44942.575740740635</v>
      </c>
      <c r="B110" s="76">
        <v>500</v>
      </c>
      <c r="C110" s="77" t="s">
        <v>724</v>
      </c>
    </row>
    <row r="111" spans="1:3" ht="26.25" customHeight="1" x14ac:dyDescent="0.25">
      <c r="A111" s="75">
        <v>44942.57324074069</v>
      </c>
      <c r="B111" s="76">
        <v>700</v>
      </c>
      <c r="C111" s="77" t="s">
        <v>211</v>
      </c>
    </row>
    <row r="112" spans="1:3" ht="26.25" customHeight="1" x14ac:dyDescent="0.25">
      <c r="A112" s="75">
        <v>44942.573541666847</v>
      </c>
      <c r="B112" s="76">
        <v>984.75</v>
      </c>
      <c r="C112" s="77" t="s">
        <v>725</v>
      </c>
    </row>
    <row r="113" spans="1:3" ht="26.25" customHeight="1" x14ac:dyDescent="0.25">
      <c r="A113" s="75">
        <v>44942.269166666549</v>
      </c>
      <c r="B113" s="76">
        <v>1000</v>
      </c>
      <c r="C113" s="77" t="s">
        <v>726</v>
      </c>
    </row>
    <row r="114" spans="1:3" ht="26.25" customHeight="1" x14ac:dyDescent="0.25">
      <c r="A114" s="75">
        <v>44942.713379629422</v>
      </c>
      <c r="B114" s="76">
        <v>5000</v>
      </c>
      <c r="C114" s="77" t="s">
        <v>372</v>
      </c>
    </row>
    <row r="115" spans="1:3" ht="26.25" customHeight="1" x14ac:dyDescent="0.25">
      <c r="A115" s="75">
        <v>44942.509039351717</v>
      </c>
      <c r="B115" s="76">
        <v>5695.3</v>
      </c>
      <c r="C115" s="77" t="s">
        <v>727</v>
      </c>
    </row>
    <row r="116" spans="1:3" ht="26.25" customHeight="1" x14ac:dyDescent="0.25">
      <c r="A116" s="75">
        <v>44942.53045138903</v>
      </c>
      <c r="B116" s="76">
        <v>6798.65</v>
      </c>
      <c r="C116" s="77" t="s">
        <v>728</v>
      </c>
    </row>
    <row r="117" spans="1:3" ht="26.25" customHeight="1" x14ac:dyDescent="0.25">
      <c r="A117" s="75">
        <v>44942.530034722295</v>
      </c>
      <c r="B117" s="76">
        <v>12524</v>
      </c>
      <c r="C117" s="77" t="s">
        <v>729</v>
      </c>
    </row>
    <row r="118" spans="1:3" ht="26.25" customHeight="1" x14ac:dyDescent="0.25">
      <c r="A118" s="75">
        <v>44943.608449073974</v>
      </c>
      <c r="B118" s="76">
        <v>20.47</v>
      </c>
      <c r="C118" s="77" t="s">
        <v>730</v>
      </c>
    </row>
    <row r="119" spans="1:3" ht="26.25" customHeight="1" x14ac:dyDescent="0.25">
      <c r="A119" s="75">
        <v>44943.074745370541</v>
      </c>
      <c r="B119" s="76">
        <v>100</v>
      </c>
      <c r="C119" s="77" t="s">
        <v>295</v>
      </c>
    </row>
    <row r="120" spans="1:3" ht="26.25" customHeight="1" x14ac:dyDescent="0.25">
      <c r="A120" s="75">
        <v>44943.843564814888</v>
      </c>
      <c r="B120" s="76">
        <v>100</v>
      </c>
      <c r="C120" s="77" t="s">
        <v>731</v>
      </c>
    </row>
    <row r="121" spans="1:3" ht="26.25" customHeight="1" x14ac:dyDescent="0.25">
      <c r="A121" s="75">
        <v>44943.428703703918</v>
      </c>
      <c r="B121" s="76">
        <v>200</v>
      </c>
      <c r="C121" s="77" t="s">
        <v>295</v>
      </c>
    </row>
    <row r="122" spans="1:3" ht="26.25" customHeight="1" x14ac:dyDescent="0.25">
      <c r="A122" s="75">
        <v>44943.894131944515</v>
      </c>
      <c r="B122" s="76">
        <v>500</v>
      </c>
      <c r="C122" s="77" t="s">
        <v>732</v>
      </c>
    </row>
    <row r="123" spans="1:3" ht="26.25" customHeight="1" x14ac:dyDescent="0.25">
      <c r="A123" s="75">
        <v>44943.515567129478</v>
      </c>
      <c r="B123" s="76">
        <v>500</v>
      </c>
      <c r="C123" s="77" t="s">
        <v>733</v>
      </c>
    </row>
    <row r="124" spans="1:3" ht="26.25" customHeight="1" x14ac:dyDescent="0.25">
      <c r="A124" s="75">
        <v>44943.153946759179</v>
      </c>
      <c r="B124" s="76">
        <v>980.8</v>
      </c>
      <c r="C124" s="77" t="s">
        <v>734</v>
      </c>
    </row>
    <row r="125" spans="1:3" ht="26.25" customHeight="1" x14ac:dyDescent="0.25">
      <c r="A125" s="75">
        <v>44943.739849537145</v>
      </c>
      <c r="B125" s="76">
        <v>1000</v>
      </c>
      <c r="C125" s="77" t="s">
        <v>735</v>
      </c>
    </row>
    <row r="126" spans="1:3" ht="26.25" customHeight="1" x14ac:dyDescent="0.25">
      <c r="A126" s="75">
        <v>44943.471898148302</v>
      </c>
      <c r="B126" s="76">
        <v>5371.9</v>
      </c>
      <c r="C126" s="77" t="s">
        <v>736</v>
      </c>
    </row>
    <row r="127" spans="1:3" ht="26.25" customHeight="1" x14ac:dyDescent="0.25">
      <c r="A127" s="75">
        <v>44944.580833333544</v>
      </c>
      <c r="B127" s="76">
        <v>6.25</v>
      </c>
      <c r="C127" s="77" t="s">
        <v>737</v>
      </c>
    </row>
    <row r="128" spans="1:3" ht="26.25" customHeight="1" x14ac:dyDescent="0.25">
      <c r="A128" s="75">
        <v>44944.173854166642</v>
      </c>
      <c r="B128" s="76">
        <v>34</v>
      </c>
      <c r="C128" s="77" t="s">
        <v>738</v>
      </c>
    </row>
    <row r="129" spans="1:3" ht="26.25" customHeight="1" x14ac:dyDescent="0.25">
      <c r="A129" s="75">
        <v>44944.553483796306</v>
      </c>
      <c r="B129" s="76">
        <v>50</v>
      </c>
      <c r="C129" s="77" t="s">
        <v>739</v>
      </c>
    </row>
    <row r="130" spans="1:3" ht="26.25" customHeight="1" x14ac:dyDescent="0.25">
      <c r="A130" s="75">
        <v>44944.406631944235</v>
      </c>
      <c r="B130" s="76">
        <v>100</v>
      </c>
      <c r="C130" s="77" t="s">
        <v>740</v>
      </c>
    </row>
    <row r="131" spans="1:3" ht="26.25" customHeight="1" x14ac:dyDescent="0.25">
      <c r="A131" s="75">
        <v>44944.465057870373</v>
      </c>
      <c r="B131" s="76">
        <v>300</v>
      </c>
      <c r="C131" s="77" t="s">
        <v>741</v>
      </c>
    </row>
    <row r="132" spans="1:3" ht="26.25" customHeight="1" x14ac:dyDescent="0.25">
      <c r="A132" s="75">
        <v>44944.629791666754</v>
      </c>
      <c r="B132" s="76">
        <v>302.25</v>
      </c>
      <c r="C132" s="77" t="s">
        <v>742</v>
      </c>
    </row>
    <row r="133" spans="1:3" ht="26.25" customHeight="1" x14ac:dyDescent="0.25">
      <c r="A133" s="75">
        <v>44944.06559027778</v>
      </c>
      <c r="B133" s="76">
        <v>500</v>
      </c>
      <c r="C133" s="77" t="s">
        <v>295</v>
      </c>
    </row>
    <row r="134" spans="1:3" ht="26.25" customHeight="1" x14ac:dyDescent="0.25">
      <c r="A134" s="75">
        <v>44944.158958333544</v>
      </c>
      <c r="B134" s="76">
        <v>1373.12</v>
      </c>
      <c r="C134" s="77" t="s">
        <v>743</v>
      </c>
    </row>
    <row r="135" spans="1:3" ht="26.25" customHeight="1" x14ac:dyDescent="0.25">
      <c r="A135" s="75">
        <v>44944.779942129739</v>
      </c>
      <c r="B135" s="76">
        <v>5000</v>
      </c>
      <c r="C135" s="77" t="s">
        <v>744</v>
      </c>
    </row>
    <row r="136" spans="1:3" ht="26.25" customHeight="1" x14ac:dyDescent="0.25">
      <c r="A136" s="75">
        <v>44944.463287036866</v>
      </c>
      <c r="B136" s="76">
        <v>8556.2000000000007</v>
      </c>
      <c r="C136" s="77" t="s">
        <v>745</v>
      </c>
    </row>
    <row r="137" spans="1:3" ht="26.25" customHeight="1" x14ac:dyDescent="0.25">
      <c r="A137" s="75">
        <v>44944.540046296082</v>
      </c>
      <c r="B137" s="76">
        <v>40000</v>
      </c>
      <c r="C137" s="77" t="s">
        <v>746</v>
      </c>
    </row>
    <row r="138" spans="1:3" ht="26.25" customHeight="1" x14ac:dyDescent="0.25">
      <c r="A138" s="75">
        <v>44945.608668981586</v>
      </c>
      <c r="B138" s="76">
        <v>48.75</v>
      </c>
      <c r="C138" s="77" t="s">
        <v>747</v>
      </c>
    </row>
    <row r="139" spans="1:3" ht="26.25" customHeight="1" x14ac:dyDescent="0.25">
      <c r="A139" s="75">
        <v>44945.573368055746</v>
      </c>
      <c r="B139" s="76">
        <v>97.5</v>
      </c>
      <c r="C139" s="77" t="s">
        <v>748</v>
      </c>
    </row>
    <row r="140" spans="1:3" ht="26.25" customHeight="1" x14ac:dyDescent="0.25">
      <c r="A140" s="75">
        <v>44945.508402777836</v>
      </c>
      <c r="B140" s="76">
        <v>100</v>
      </c>
      <c r="C140" s="77" t="s">
        <v>749</v>
      </c>
    </row>
    <row r="141" spans="1:3" ht="26.25" customHeight="1" x14ac:dyDescent="0.25">
      <c r="A141" s="75">
        <v>44945.871527777985</v>
      </c>
      <c r="B141" s="76">
        <v>100</v>
      </c>
      <c r="C141" s="77" t="s">
        <v>750</v>
      </c>
    </row>
    <row r="142" spans="1:3" ht="26.25" customHeight="1" x14ac:dyDescent="0.25">
      <c r="A142" s="75">
        <v>44945.551967592444</v>
      </c>
      <c r="B142" s="76">
        <v>200</v>
      </c>
      <c r="C142" s="77" t="s">
        <v>751</v>
      </c>
    </row>
    <row r="143" spans="1:3" ht="26.25" customHeight="1" x14ac:dyDescent="0.25">
      <c r="A143" s="75">
        <v>44945.608657407574</v>
      </c>
      <c r="B143" s="76">
        <v>200</v>
      </c>
      <c r="C143" s="77" t="s">
        <v>211</v>
      </c>
    </row>
    <row r="144" spans="1:3" ht="26.25" customHeight="1" x14ac:dyDescent="0.25">
      <c r="A144" s="75">
        <v>44945.571979166474</v>
      </c>
      <c r="B144" s="76">
        <v>1000</v>
      </c>
      <c r="C144" s="77" t="s">
        <v>752</v>
      </c>
    </row>
    <row r="145" spans="1:3" ht="26.25" customHeight="1" x14ac:dyDescent="0.25">
      <c r="A145" s="75">
        <v>44945.486423611175</v>
      </c>
      <c r="B145" s="76">
        <v>1174.8</v>
      </c>
      <c r="C145" s="77" t="s">
        <v>753</v>
      </c>
    </row>
    <row r="146" spans="1:3" ht="26.25" customHeight="1" x14ac:dyDescent="0.25">
      <c r="A146" s="75">
        <v>44945.484953703824</v>
      </c>
      <c r="B146" s="76">
        <v>3954.9</v>
      </c>
      <c r="C146" s="77" t="s">
        <v>754</v>
      </c>
    </row>
    <row r="147" spans="1:3" ht="26.25" customHeight="1" x14ac:dyDescent="0.25">
      <c r="A147" s="75">
        <v>44946.621157407295</v>
      </c>
      <c r="B147" s="76">
        <v>9.1</v>
      </c>
      <c r="C147" s="77" t="s">
        <v>755</v>
      </c>
    </row>
    <row r="148" spans="1:3" ht="26.25" customHeight="1" x14ac:dyDescent="0.25">
      <c r="A148" s="75">
        <v>44946.19209490763</v>
      </c>
      <c r="B148" s="76">
        <v>30</v>
      </c>
      <c r="C148" s="77" t="s">
        <v>756</v>
      </c>
    </row>
    <row r="149" spans="1:3" ht="26.25" customHeight="1" x14ac:dyDescent="0.25">
      <c r="A149" s="75">
        <v>44946.608564815018</v>
      </c>
      <c r="B149" s="76">
        <v>97.5</v>
      </c>
      <c r="C149" s="77" t="s">
        <v>757</v>
      </c>
    </row>
    <row r="150" spans="1:3" ht="26.25" customHeight="1" x14ac:dyDescent="0.25">
      <c r="A150" s="75">
        <v>44946.493784722406</v>
      </c>
      <c r="B150" s="76">
        <v>100</v>
      </c>
      <c r="C150" s="77" t="s">
        <v>758</v>
      </c>
    </row>
    <row r="151" spans="1:3" ht="26.25" customHeight="1" x14ac:dyDescent="0.25">
      <c r="A151" s="75">
        <v>44946.693449073937</v>
      </c>
      <c r="B151" s="76">
        <v>100</v>
      </c>
      <c r="C151" s="77" t="s">
        <v>759</v>
      </c>
    </row>
    <row r="152" spans="1:3" ht="26.25" customHeight="1" x14ac:dyDescent="0.25">
      <c r="A152" s="75">
        <v>44946.072604166809</v>
      </c>
      <c r="B152" s="76">
        <v>185</v>
      </c>
      <c r="C152" s="77" t="s">
        <v>295</v>
      </c>
    </row>
    <row r="153" spans="1:3" ht="26.25" customHeight="1" x14ac:dyDescent="0.25">
      <c r="A153" s="75">
        <v>44946.969467592426</v>
      </c>
      <c r="B153" s="76">
        <v>250</v>
      </c>
      <c r="C153" s="77" t="s">
        <v>760</v>
      </c>
    </row>
    <row r="154" spans="1:3" ht="26.25" customHeight="1" x14ac:dyDescent="0.25">
      <c r="A154" s="75">
        <v>44946.67434027791</v>
      </c>
      <c r="B154" s="76">
        <v>300</v>
      </c>
      <c r="C154" s="77" t="s">
        <v>761</v>
      </c>
    </row>
    <row r="155" spans="1:3" ht="26.25" customHeight="1" x14ac:dyDescent="0.25">
      <c r="A155" s="75">
        <v>44946.802175926045</v>
      </c>
      <c r="B155" s="76">
        <v>500</v>
      </c>
      <c r="C155" s="77" t="s">
        <v>295</v>
      </c>
    </row>
    <row r="156" spans="1:3" ht="26.25" customHeight="1" x14ac:dyDescent="0.25">
      <c r="A156" s="75">
        <v>44946.673657407518</v>
      </c>
      <c r="B156" s="76">
        <v>700</v>
      </c>
      <c r="C156" s="77" t="s">
        <v>762</v>
      </c>
    </row>
    <row r="157" spans="1:3" ht="26.25" customHeight="1" x14ac:dyDescent="0.25">
      <c r="A157" s="75">
        <v>44946.635486111045</v>
      </c>
      <c r="B157" s="76">
        <v>1000</v>
      </c>
      <c r="C157" s="77" t="s">
        <v>763</v>
      </c>
    </row>
    <row r="158" spans="1:3" ht="26.25" customHeight="1" x14ac:dyDescent="0.25">
      <c r="A158" s="75">
        <v>44946.862395833246</v>
      </c>
      <c r="B158" s="76">
        <v>2000</v>
      </c>
      <c r="C158" s="77" t="s">
        <v>764</v>
      </c>
    </row>
    <row r="159" spans="1:3" ht="26.25" customHeight="1" x14ac:dyDescent="0.25">
      <c r="A159" s="75">
        <v>44946.482175925747</v>
      </c>
      <c r="B159" s="76">
        <v>2371.3000000000002</v>
      </c>
      <c r="C159" s="77" t="s">
        <v>765</v>
      </c>
    </row>
    <row r="160" spans="1:3" ht="26.25" customHeight="1" x14ac:dyDescent="0.25">
      <c r="A160" s="75">
        <v>44946.150833333377</v>
      </c>
      <c r="B160" s="76">
        <v>15860</v>
      </c>
      <c r="C160" s="77" t="s">
        <v>766</v>
      </c>
    </row>
    <row r="161" spans="1:3" ht="26.25" customHeight="1" x14ac:dyDescent="0.25">
      <c r="A161" s="75">
        <v>44948.52569444431</v>
      </c>
      <c r="B161" s="76">
        <v>1000</v>
      </c>
      <c r="C161" s="77" t="s">
        <v>295</v>
      </c>
    </row>
    <row r="162" spans="1:3" ht="26.25" customHeight="1" x14ac:dyDescent="0.25">
      <c r="A162" s="75">
        <v>44949.608333333395</v>
      </c>
      <c r="B162" s="76">
        <v>48.75</v>
      </c>
      <c r="C162" s="77" t="s">
        <v>767</v>
      </c>
    </row>
    <row r="163" spans="1:3" ht="26.25" customHeight="1" x14ac:dyDescent="0.25">
      <c r="A163" s="75">
        <v>44949.608379629441</v>
      </c>
      <c r="B163" s="76">
        <v>48.75</v>
      </c>
      <c r="C163" s="77" t="s">
        <v>768</v>
      </c>
    </row>
    <row r="164" spans="1:3" ht="26.25" customHeight="1" x14ac:dyDescent="0.25">
      <c r="A164" s="75">
        <v>44949.187268518377</v>
      </c>
      <c r="B164" s="76">
        <v>50</v>
      </c>
      <c r="C164" s="77" t="s">
        <v>769</v>
      </c>
    </row>
    <row r="165" spans="1:3" ht="26.25" customHeight="1" x14ac:dyDescent="0.25">
      <c r="A165" s="75">
        <v>44949.127604166511</v>
      </c>
      <c r="B165" s="76">
        <v>100</v>
      </c>
      <c r="C165" s="77" t="s">
        <v>770</v>
      </c>
    </row>
    <row r="166" spans="1:3" ht="26.25" customHeight="1" x14ac:dyDescent="0.25">
      <c r="A166" s="75">
        <v>44949.150266203564</v>
      </c>
      <c r="B166" s="76">
        <v>100</v>
      </c>
      <c r="C166" s="77" t="s">
        <v>771</v>
      </c>
    </row>
    <row r="167" spans="1:3" ht="26.25" customHeight="1" x14ac:dyDescent="0.25">
      <c r="A167" s="75">
        <v>44949.153530092444</v>
      </c>
      <c r="B167" s="76">
        <v>100</v>
      </c>
      <c r="C167" s="77" t="s">
        <v>772</v>
      </c>
    </row>
    <row r="168" spans="1:3" ht="26.25" customHeight="1" x14ac:dyDescent="0.25">
      <c r="A168" s="75">
        <v>44949.191574073862</v>
      </c>
      <c r="B168" s="76">
        <v>100</v>
      </c>
      <c r="C168" s="77" t="s">
        <v>773</v>
      </c>
    </row>
    <row r="169" spans="1:3" ht="26.25" customHeight="1" x14ac:dyDescent="0.25">
      <c r="A169" s="75">
        <v>44949.436423610896</v>
      </c>
      <c r="B169" s="76">
        <v>100</v>
      </c>
      <c r="C169" s="77" t="s">
        <v>774</v>
      </c>
    </row>
    <row r="170" spans="1:3" ht="26.25" customHeight="1" x14ac:dyDescent="0.25">
      <c r="A170" s="75">
        <v>44949.116539351642</v>
      </c>
      <c r="B170" s="76">
        <v>124</v>
      </c>
      <c r="C170" s="77" t="s">
        <v>295</v>
      </c>
    </row>
    <row r="171" spans="1:3" ht="26.25" customHeight="1" x14ac:dyDescent="0.25">
      <c r="A171" s="75">
        <v>44949.167731481604</v>
      </c>
      <c r="B171" s="76">
        <v>200</v>
      </c>
      <c r="C171" s="77" t="s">
        <v>775</v>
      </c>
    </row>
    <row r="172" spans="1:3" ht="26.25" customHeight="1" x14ac:dyDescent="0.25">
      <c r="A172" s="75">
        <v>44949.20103009278</v>
      </c>
      <c r="B172" s="76">
        <v>200</v>
      </c>
      <c r="C172" s="77" t="s">
        <v>776</v>
      </c>
    </row>
    <row r="173" spans="1:3" ht="26.25" customHeight="1" x14ac:dyDescent="0.25">
      <c r="A173" s="75">
        <v>44949.532800925896</v>
      </c>
      <c r="B173" s="76">
        <v>200</v>
      </c>
      <c r="C173" s="77" t="s">
        <v>777</v>
      </c>
    </row>
    <row r="174" spans="1:3" ht="26.25" customHeight="1" x14ac:dyDescent="0.25">
      <c r="A174" s="75">
        <v>44949.551608796231</v>
      </c>
      <c r="B174" s="76">
        <v>292.5</v>
      </c>
      <c r="C174" s="77" t="s">
        <v>778</v>
      </c>
    </row>
    <row r="175" spans="1:3" ht="26.25" customHeight="1" x14ac:dyDescent="0.25">
      <c r="A175" s="75">
        <v>44949.194548611064</v>
      </c>
      <c r="B175" s="76">
        <v>300</v>
      </c>
      <c r="C175" s="77" t="s">
        <v>779</v>
      </c>
    </row>
    <row r="176" spans="1:3" ht="26.25" customHeight="1" x14ac:dyDescent="0.25">
      <c r="A176" s="75">
        <v>44949.1458449075</v>
      </c>
      <c r="B176" s="76">
        <v>500</v>
      </c>
      <c r="C176" s="77" t="s">
        <v>780</v>
      </c>
    </row>
    <row r="177" spans="1:3" ht="26.25" customHeight="1" x14ac:dyDescent="0.25">
      <c r="A177" s="75">
        <v>44949.11781249987</v>
      </c>
      <c r="B177" s="76">
        <v>1410</v>
      </c>
      <c r="C177" s="77" t="s">
        <v>295</v>
      </c>
    </row>
    <row r="178" spans="1:3" ht="26.25" customHeight="1" x14ac:dyDescent="0.25">
      <c r="A178" s="75">
        <v>44949.529502314981</v>
      </c>
      <c r="B178" s="76">
        <v>1700</v>
      </c>
      <c r="C178" s="77" t="s">
        <v>211</v>
      </c>
    </row>
    <row r="179" spans="1:3" ht="26.25" customHeight="1" x14ac:dyDescent="0.25">
      <c r="A179" s="75">
        <v>44949.552314814646</v>
      </c>
      <c r="B179" s="76">
        <v>3515.4</v>
      </c>
      <c r="C179" s="77" t="s">
        <v>781</v>
      </c>
    </row>
    <row r="180" spans="1:3" ht="26.25" customHeight="1" x14ac:dyDescent="0.25">
      <c r="A180" s="75">
        <v>44949.552245370578</v>
      </c>
      <c r="B180" s="76">
        <v>6334.2</v>
      </c>
      <c r="C180" s="77" t="s">
        <v>782</v>
      </c>
    </row>
    <row r="181" spans="1:3" ht="26.25" customHeight="1" x14ac:dyDescent="0.25">
      <c r="A181" s="75">
        <v>44949.552280092612</v>
      </c>
      <c r="B181" s="76">
        <v>7178.4</v>
      </c>
      <c r="C181" s="77" t="s">
        <v>783</v>
      </c>
    </row>
    <row r="182" spans="1:3" ht="26.25" customHeight="1" x14ac:dyDescent="0.25">
      <c r="A182" s="75">
        <v>44949.653368055355</v>
      </c>
      <c r="B182" s="76">
        <v>14630.07</v>
      </c>
      <c r="C182" s="77" t="s">
        <v>784</v>
      </c>
    </row>
    <row r="183" spans="1:3" ht="26.25" customHeight="1" x14ac:dyDescent="0.25">
      <c r="A183" s="75">
        <v>44949.66214120388</v>
      </c>
      <c r="B183" s="76">
        <v>30231.72</v>
      </c>
      <c r="C183" s="77" t="s">
        <v>785</v>
      </c>
    </row>
    <row r="184" spans="1:3" ht="26.25" customHeight="1" x14ac:dyDescent="0.25">
      <c r="A184" s="75">
        <v>44950.439722222276</v>
      </c>
      <c r="B184" s="76">
        <v>30</v>
      </c>
      <c r="C184" s="77" t="s">
        <v>786</v>
      </c>
    </row>
    <row r="185" spans="1:3" ht="26.25" customHeight="1" x14ac:dyDescent="0.25">
      <c r="A185" s="75">
        <v>44950.546064815018</v>
      </c>
      <c r="B185" s="76">
        <v>97.5</v>
      </c>
      <c r="C185" s="77" t="s">
        <v>787</v>
      </c>
    </row>
    <row r="186" spans="1:3" ht="26.25" customHeight="1" x14ac:dyDescent="0.25">
      <c r="A186" s="75">
        <v>44950.470740740653</v>
      </c>
      <c r="B186" s="76">
        <v>200</v>
      </c>
      <c r="C186" s="77" t="s">
        <v>788</v>
      </c>
    </row>
    <row r="187" spans="1:3" ht="26.25" customHeight="1" x14ac:dyDescent="0.25">
      <c r="A187" s="75">
        <v>44950.51370370388</v>
      </c>
      <c r="B187" s="76">
        <v>1000</v>
      </c>
      <c r="C187" s="77" t="s">
        <v>789</v>
      </c>
    </row>
    <row r="188" spans="1:3" ht="26.25" customHeight="1" x14ac:dyDescent="0.25">
      <c r="A188" s="75">
        <v>44950.519953703508</v>
      </c>
      <c r="B188" s="76">
        <v>1000</v>
      </c>
      <c r="C188" s="77" t="s">
        <v>790</v>
      </c>
    </row>
    <row r="189" spans="1:3" ht="26.25" customHeight="1" x14ac:dyDescent="0.25">
      <c r="A189" s="75">
        <v>44950.793981481344</v>
      </c>
      <c r="B189" s="76">
        <v>2250</v>
      </c>
      <c r="C189" s="77" t="s">
        <v>791</v>
      </c>
    </row>
    <row r="190" spans="1:3" ht="26.25" customHeight="1" x14ac:dyDescent="0.25">
      <c r="A190" s="75">
        <v>44950.471747685224</v>
      </c>
      <c r="B190" s="76">
        <v>5790.4</v>
      </c>
      <c r="C190" s="77" t="s">
        <v>792</v>
      </c>
    </row>
    <row r="191" spans="1:3" ht="26.25" customHeight="1" x14ac:dyDescent="0.25">
      <c r="A191" s="75">
        <v>44950.670393518638</v>
      </c>
      <c r="B191" s="76">
        <v>88400</v>
      </c>
      <c r="C191" s="77" t="s">
        <v>793</v>
      </c>
    </row>
    <row r="192" spans="1:3" ht="26.25" customHeight="1" x14ac:dyDescent="0.25">
      <c r="A192" s="75">
        <v>44951.530983796343</v>
      </c>
      <c r="B192" s="76">
        <v>50</v>
      </c>
      <c r="C192" s="77" t="s">
        <v>794</v>
      </c>
    </row>
    <row r="193" spans="1:3" ht="26.25" customHeight="1" x14ac:dyDescent="0.25">
      <c r="A193" s="75">
        <v>44951.609803240746</v>
      </c>
      <c r="B193" s="76">
        <v>263.25</v>
      </c>
      <c r="C193" s="77" t="s">
        <v>795</v>
      </c>
    </row>
    <row r="194" spans="1:3" ht="26.25" customHeight="1" x14ac:dyDescent="0.25">
      <c r="A194" s="75">
        <v>44951.502314814832</v>
      </c>
      <c r="B194" s="76">
        <v>400</v>
      </c>
      <c r="C194" s="77" t="s">
        <v>158</v>
      </c>
    </row>
    <row r="195" spans="1:3" ht="26.25" customHeight="1" x14ac:dyDescent="0.25">
      <c r="A195" s="75">
        <v>44951.103969907388</v>
      </c>
      <c r="B195" s="76">
        <v>1000</v>
      </c>
      <c r="C195" s="77" t="s">
        <v>796</v>
      </c>
    </row>
    <row r="196" spans="1:3" ht="26.25" customHeight="1" x14ac:dyDescent="0.25">
      <c r="A196" s="75">
        <v>44951.1065740739</v>
      </c>
      <c r="B196" s="76">
        <v>1000</v>
      </c>
      <c r="C196" s="77" t="s">
        <v>797</v>
      </c>
    </row>
    <row r="197" spans="1:3" ht="26.25" customHeight="1" x14ac:dyDescent="0.25">
      <c r="A197" s="75">
        <v>44951.46795138903</v>
      </c>
      <c r="B197" s="76">
        <v>2493.9</v>
      </c>
      <c r="C197" s="77" t="s">
        <v>798</v>
      </c>
    </row>
    <row r="198" spans="1:3" ht="26.25" customHeight="1" x14ac:dyDescent="0.25">
      <c r="A198" s="75">
        <v>44952.432951388881</v>
      </c>
      <c r="B198" s="76">
        <v>100</v>
      </c>
      <c r="C198" s="77" t="s">
        <v>799</v>
      </c>
    </row>
    <row r="199" spans="1:3" ht="26.25" customHeight="1" x14ac:dyDescent="0.25">
      <c r="A199" s="75">
        <v>44952.333692129701</v>
      </c>
      <c r="B199" s="76">
        <v>200</v>
      </c>
      <c r="C199" s="77" t="s">
        <v>800</v>
      </c>
    </row>
    <row r="200" spans="1:3" ht="26.25" customHeight="1" x14ac:dyDescent="0.25">
      <c r="A200" s="75">
        <v>44952.533391203731</v>
      </c>
      <c r="B200" s="76">
        <v>250</v>
      </c>
      <c r="C200" s="77" t="s">
        <v>801</v>
      </c>
    </row>
    <row r="201" spans="1:3" ht="26.25" customHeight="1" x14ac:dyDescent="0.25">
      <c r="A201" s="75">
        <v>44952.587337962817</v>
      </c>
      <c r="B201" s="76">
        <v>349</v>
      </c>
      <c r="C201" s="77" t="s">
        <v>211</v>
      </c>
    </row>
    <row r="202" spans="1:3" ht="26.25" customHeight="1" x14ac:dyDescent="0.25">
      <c r="A202" s="75">
        <v>44952.60820601834</v>
      </c>
      <c r="B202" s="76">
        <v>975</v>
      </c>
      <c r="C202" s="77" t="s">
        <v>802</v>
      </c>
    </row>
    <row r="203" spans="1:3" ht="26.25" customHeight="1" x14ac:dyDescent="0.25">
      <c r="A203" s="75">
        <v>44952.483807870187</v>
      </c>
      <c r="B203" s="76">
        <v>28920.13</v>
      </c>
      <c r="C203" s="77" t="s">
        <v>803</v>
      </c>
    </row>
    <row r="204" spans="1:3" ht="26.25" customHeight="1" x14ac:dyDescent="0.25">
      <c r="A204" s="75">
        <v>44953.620798611082</v>
      </c>
      <c r="B204" s="76">
        <v>25.4</v>
      </c>
      <c r="C204" s="77" t="s">
        <v>804</v>
      </c>
    </row>
    <row r="205" spans="1:3" ht="26.25" customHeight="1" x14ac:dyDescent="0.25">
      <c r="A205" s="75">
        <v>44953.112361111213</v>
      </c>
      <c r="B205" s="76">
        <v>30</v>
      </c>
      <c r="C205" s="77" t="s">
        <v>805</v>
      </c>
    </row>
    <row r="206" spans="1:3" ht="26.25" customHeight="1" x14ac:dyDescent="0.25">
      <c r="A206" s="75">
        <v>44953.454016203526</v>
      </c>
      <c r="B206" s="76">
        <v>30</v>
      </c>
      <c r="C206" s="77" t="s">
        <v>806</v>
      </c>
    </row>
    <row r="207" spans="1:3" ht="26.25" customHeight="1" x14ac:dyDescent="0.25">
      <c r="A207" s="75">
        <v>44953.492430555634</v>
      </c>
      <c r="B207" s="76">
        <v>30</v>
      </c>
      <c r="C207" s="77" t="s">
        <v>807</v>
      </c>
    </row>
    <row r="208" spans="1:3" ht="26.25" customHeight="1" x14ac:dyDescent="0.25">
      <c r="A208" s="75">
        <v>44953.465092592407</v>
      </c>
      <c r="B208" s="76">
        <v>100</v>
      </c>
      <c r="C208" s="77" t="s">
        <v>808</v>
      </c>
    </row>
    <row r="209" spans="1:3" ht="26.25" customHeight="1" x14ac:dyDescent="0.25">
      <c r="A209" s="75">
        <v>44953.513483796269</v>
      </c>
      <c r="B209" s="76">
        <v>100</v>
      </c>
      <c r="C209" s="77" t="s">
        <v>809</v>
      </c>
    </row>
    <row r="210" spans="1:3" ht="26.25" customHeight="1" x14ac:dyDescent="0.25">
      <c r="A210" s="75">
        <v>44953.666504629422</v>
      </c>
      <c r="B210" s="76">
        <v>500</v>
      </c>
      <c r="C210" s="77" t="s">
        <v>810</v>
      </c>
    </row>
    <row r="211" spans="1:3" ht="26.25" customHeight="1" x14ac:dyDescent="0.25">
      <c r="A211" s="75">
        <v>44953.473900462966</v>
      </c>
      <c r="B211" s="76">
        <v>1708.6</v>
      </c>
      <c r="C211" s="77" t="s">
        <v>811</v>
      </c>
    </row>
    <row r="212" spans="1:3" ht="26.25" customHeight="1" x14ac:dyDescent="0.25">
      <c r="A212" s="75">
        <v>44953.555439814925</v>
      </c>
      <c r="B212" s="76">
        <v>4000</v>
      </c>
      <c r="C212" s="77" t="s">
        <v>812</v>
      </c>
    </row>
    <row r="213" spans="1:3" ht="26.25" customHeight="1" x14ac:dyDescent="0.25">
      <c r="A213" s="75">
        <v>44953.547986111138</v>
      </c>
      <c r="B213" s="76">
        <v>5912.39</v>
      </c>
      <c r="C213" s="77" t="s">
        <v>813</v>
      </c>
    </row>
    <row r="214" spans="1:3" ht="26.25" customHeight="1" x14ac:dyDescent="0.25">
      <c r="A214" s="75">
        <v>44953.609571759123</v>
      </c>
      <c r="B214" s="76">
        <v>6994.6</v>
      </c>
      <c r="C214" s="77" t="s">
        <v>814</v>
      </c>
    </row>
    <row r="215" spans="1:3" ht="26.25" customHeight="1" x14ac:dyDescent="0.25">
      <c r="A215" s="75">
        <v>44953.711724536959</v>
      </c>
      <c r="B215" s="76">
        <v>20000</v>
      </c>
      <c r="C215" s="77" t="s">
        <v>815</v>
      </c>
    </row>
    <row r="216" spans="1:3" ht="26.25" customHeight="1" x14ac:dyDescent="0.25">
      <c r="A216" s="75">
        <v>44954.135520833544</v>
      </c>
      <c r="B216" s="76">
        <v>196.16</v>
      </c>
      <c r="C216" s="77" t="s">
        <v>816</v>
      </c>
    </row>
    <row r="217" spans="1:3" ht="26.25" customHeight="1" x14ac:dyDescent="0.25">
      <c r="A217" s="75">
        <v>44955.537719907239</v>
      </c>
      <c r="B217" s="76">
        <v>500</v>
      </c>
      <c r="C217" s="77" t="s">
        <v>295</v>
      </c>
    </row>
    <row r="218" spans="1:3" ht="26.25" customHeight="1" x14ac:dyDescent="0.25">
      <c r="A218" s="75">
        <v>44955.305046296213</v>
      </c>
      <c r="B218" s="76">
        <v>614.74</v>
      </c>
      <c r="C218" s="77" t="s">
        <v>295</v>
      </c>
    </row>
    <row r="219" spans="1:3" ht="26.25" customHeight="1" x14ac:dyDescent="0.25">
      <c r="A219" s="75">
        <v>44955.336354166735</v>
      </c>
      <c r="B219" s="76">
        <v>686.56</v>
      </c>
      <c r="C219" s="77" t="s">
        <v>817</v>
      </c>
    </row>
    <row r="220" spans="1:3" ht="26.25" customHeight="1" x14ac:dyDescent="0.25">
      <c r="A220" s="75">
        <v>44956.132835648023</v>
      </c>
      <c r="B220" s="76">
        <v>50</v>
      </c>
      <c r="C220" s="77" t="s">
        <v>818</v>
      </c>
    </row>
    <row r="221" spans="1:3" ht="26.25" customHeight="1" x14ac:dyDescent="0.25">
      <c r="A221" s="75">
        <v>44956.162453703582</v>
      </c>
      <c r="B221" s="76">
        <v>50</v>
      </c>
      <c r="C221" s="77" t="s">
        <v>819</v>
      </c>
    </row>
    <row r="222" spans="1:3" ht="26.25" customHeight="1" x14ac:dyDescent="0.25">
      <c r="A222" s="75">
        <v>44956.084328703582</v>
      </c>
      <c r="B222" s="76">
        <v>100</v>
      </c>
      <c r="C222" s="77" t="s">
        <v>820</v>
      </c>
    </row>
    <row r="223" spans="1:3" ht="26.25" customHeight="1" x14ac:dyDescent="0.25">
      <c r="A223" s="75">
        <v>44956.441574073862</v>
      </c>
      <c r="B223" s="76">
        <v>100</v>
      </c>
      <c r="C223" s="77" t="s">
        <v>821</v>
      </c>
    </row>
    <row r="224" spans="1:3" ht="26.25" customHeight="1" x14ac:dyDescent="0.25">
      <c r="A224" s="75">
        <v>44956.608634259086</v>
      </c>
      <c r="B224" s="76">
        <v>146.25</v>
      </c>
      <c r="C224" s="77" t="s">
        <v>822</v>
      </c>
    </row>
    <row r="225" spans="1:3" ht="26.25" customHeight="1" x14ac:dyDescent="0.25">
      <c r="A225" s="75">
        <v>44956.483460647985</v>
      </c>
      <c r="B225" s="76">
        <v>200</v>
      </c>
      <c r="C225" s="77" t="s">
        <v>823</v>
      </c>
    </row>
    <row r="226" spans="1:3" ht="26.25" customHeight="1" x14ac:dyDescent="0.25">
      <c r="A226" s="75">
        <v>44956.146875000093</v>
      </c>
      <c r="B226" s="76">
        <v>300</v>
      </c>
      <c r="C226" s="77" t="s">
        <v>824</v>
      </c>
    </row>
    <row r="227" spans="1:3" ht="26.25" customHeight="1" x14ac:dyDescent="0.25">
      <c r="A227" s="75">
        <v>44956.081284722313</v>
      </c>
      <c r="B227" s="76">
        <v>500</v>
      </c>
      <c r="C227" s="77" t="s">
        <v>825</v>
      </c>
    </row>
    <row r="228" spans="1:3" ht="26.25" customHeight="1" x14ac:dyDescent="0.25">
      <c r="A228" s="75">
        <v>44956.090844907332</v>
      </c>
      <c r="B228" s="76">
        <v>500</v>
      </c>
      <c r="C228" s="77" t="s">
        <v>826</v>
      </c>
    </row>
    <row r="229" spans="1:3" ht="26.25" customHeight="1" x14ac:dyDescent="0.25">
      <c r="A229" s="75">
        <v>44956.58840277791</v>
      </c>
      <c r="B229" s="76">
        <v>500</v>
      </c>
      <c r="C229" s="77" t="s">
        <v>211</v>
      </c>
    </row>
    <row r="230" spans="1:3" ht="26.25" customHeight="1" x14ac:dyDescent="0.25">
      <c r="A230" s="75">
        <v>44956.160057870205</v>
      </c>
      <c r="B230" s="76">
        <v>550</v>
      </c>
      <c r="C230" s="77" t="s">
        <v>827</v>
      </c>
    </row>
    <row r="231" spans="1:3" ht="26.25" customHeight="1" x14ac:dyDescent="0.25">
      <c r="A231" s="75">
        <v>44956.434143518563</v>
      </c>
      <c r="B231" s="76">
        <v>1500</v>
      </c>
      <c r="C231" s="77" t="s">
        <v>828</v>
      </c>
    </row>
    <row r="232" spans="1:3" ht="26.25" customHeight="1" x14ac:dyDescent="0.25">
      <c r="A232" s="75">
        <v>44956.54035879625</v>
      </c>
      <c r="B232" s="76">
        <v>7968.8</v>
      </c>
      <c r="C232" s="77" t="s">
        <v>829</v>
      </c>
    </row>
    <row r="233" spans="1:3" ht="26.25" customHeight="1" x14ac:dyDescent="0.25">
      <c r="A233" s="75">
        <v>44956.551874999888</v>
      </c>
      <c r="B233" s="76">
        <v>12806.58</v>
      </c>
      <c r="C233" s="77" t="s">
        <v>830</v>
      </c>
    </row>
    <row r="234" spans="1:3" ht="26.25" customHeight="1" x14ac:dyDescent="0.25">
      <c r="A234" s="75">
        <v>44956.540474536829</v>
      </c>
      <c r="B234" s="76">
        <v>26638.5</v>
      </c>
      <c r="C234" s="77" t="s">
        <v>831</v>
      </c>
    </row>
    <row r="235" spans="1:3" ht="26.25" customHeight="1" x14ac:dyDescent="0.25">
      <c r="A235" s="75">
        <v>44956.608506944496</v>
      </c>
      <c r="B235" s="76">
        <v>37654.46</v>
      </c>
      <c r="C235" s="77" t="s">
        <v>832</v>
      </c>
    </row>
    <row r="236" spans="1:3" ht="26.25" customHeight="1" x14ac:dyDescent="0.25">
      <c r="A236" s="75">
        <v>44956.538923610933</v>
      </c>
      <c r="B236" s="76">
        <v>47463.1</v>
      </c>
      <c r="C236" s="77" t="s">
        <v>833</v>
      </c>
    </row>
    <row r="237" spans="1:3" ht="26.25" customHeight="1" x14ac:dyDescent="0.25">
      <c r="A237" s="75">
        <v>44957.630439814646</v>
      </c>
      <c r="B237" s="76">
        <v>294.44</v>
      </c>
      <c r="C237" s="77" t="s">
        <v>834</v>
      </c>
    </row>
    <row r="238" spans="1:3" ht="26.25" customHeight="1" x14ac:dyDescent="0.25">
      <c r="A238" s="75">
        <v>44957.489791666623</v>
      </c>
      <c r="B238" s="76">
        <v>8705.9</v>
      </c>
      <c r="C238" s="77" t="s">
        <v>835</v>
      </c>
    </row>
    <row r="239" spans="1:3" ht="26.25" customHeight="1" x14ac:dyDescent="0.25">
      <c r="A239" s="75">
        <v>44957.471562500112</v>
      </c>
      <c r="B239" s="76">
        <v>10457.9</v>
      </c>
      <c r="C239" s="77" t="s">
        <v>836</v>
      </c>
    </row>
    <row r="240" spans="1:3" ht="26.25" customHeight="1" x14ac:dyDescent="0.25">
      <c r="A240" s="75">
        <v>44957.703229166567</v>
      </c>
      <c r="B240" s="76">
        <v>50000</v>
      </c>
      <c r="C240" s="77" t="s">
        <v>837</v>
      </c>
    </row>
    <row r="241" ht="24.75" customHeight="1" x14ac:dyDescent="0.25"/>
    <row r="242" ht="24.75" customHeight="1" x14ac:dyDescent="0.25"/>
    <row r="243" ht="24.75" customHeight="1" x14ac:dyDescent="0.25"/>
    <row r="244" ht="24.75" customHeight="1" x14ac:dyDescent="0.25"/>
    <row r="245" ht="24.75" customHeight="1" x14ac:dyDescent="0.25"/>
    <row r="246" ht="24.75" customHeight="1" x14ac:dyDescent="0.25"/>
    <row r="247" ht="24.75" customHeight="1" x14ac:dyDescent="0.25"/>
    <row r="248" ht="24.75" customHeight="1" x14ac:dyDescent="0.25"/>
    <row r="249" ht="24.75" customHeight="1" x14ac:dyDescent="0.25"/>
    <row r="250" ht="24.75" customHeight="1" x14ac:dyDescent="0.25"/>
    <row r="251" ht="24.75" customHeight="1" x14ac:dyDescent="0.25"/>
    <row r="252" ht="24.75" customHeight="1" x14ac:dyDescent="0.25"/>
    <row r="253" ht="24.75" customHeight="1" x14ac:dyDescent="0.25"/>
    <row r="254" ht="24.75" customHeight="1" x14ac:dyDescent="0.25"/>
    <row r="255" ht="24.75" customHeight="1" x14ac:dyDescent="0.25"/>
    <row r="256" ht="24.75" customHeight="1" x14ac:dyDescent="0.25"/>
    <row r="257" ht="24.75" customHeight="1" x14ac:dyDescent="0.25"/>
    <row r="258" ht="24.75" customHeight="1" x14ac:dyDescent="0.25"/>
    <row r="259" ht="24.75" customHeight="1" x14ac:dyDescent="0.25"/>
    <row r="260" ht="24.75" customHeight="1" x14ac:dyDescent="0.25"/>
    <row r="261" ht="24.75" customHeight="1" x14ac:dyDescent="0.25"/>
    <row r="262" ht="24.75" customHeight="1" x14ac:dyDescent="0.25"/>
    <row r="263" ht="24.75" customHeight="1" x14ac:dyDescent="0.25"/>
    <row r="264" ht="24.75" customHeight="1" x14ac:dyDescent="0.25"/>
    <row r="265" ht="24.75" customHeight="1" x14ac:dyDescent="0.25"/>
    <row r="266" ht="24.75" customHeight="1" x14ac:dyDescent="0.25"/>
    <row r="267" ht="24.75" customHeight="1" x14ac:dyDescent="0.25"/>
    <row r="268" ht="24.75" customHeight="1" x14ac:dyDescent="0.25"/>
    <row r="269" ht="24.75" customHeight="1" x14ac:dyDescent="0.25"/>
    <row r="270" ht="24.75" customHeight="1" x14ac:dyDescent="0.25"/>
    <row r="271" ht="24.75" customHeight="1" x14ac:dyDescent="0.25"/>
    <row r="272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2023-04-26T07:25:04Z</dcterms:modified>
</cp:coreProperties>
</file>