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firstSheet="2" activeTab="4"/>
  </bookViews>
  <sheets>
    <sheet name="Расходы" sheetId="1" r:id="rId1"/>
    <sheet name="Поступления с мобильного тел." sheetId="2" r:id="rId2"/>
    <sheet name="Банковские карты добиллинг" sheetId="6" r:id="rId3"/>
    <sheet name="Поступления с Cloudpayments " sheetId="3" r:id="rId4"/>
    <sheet name="Поступления Сбербанк" sheetId="5" r:id="rId5"/>
  </sheets>
  <calcPr calcId="162913" refMode="R1C1"/>
</workbook>
</file>

<file path=xl/calcChain.xml><?xml version="1.0" encoding="utf-8"?>
<calcChain xmlns="http://schemas.openxmlformats.org/spreadsheetml/2006/main">
  <c r="H104" i="1" l="1"/>
  <c r="H87" i="1"/>
  <c r="H70" i="1"/>
  <c r="H33" i="1" l="1"/>
  <c r="H23" i="1" l="1"/>
  <c r="H16" i="1" l="1"/>
  <c r="H63" i="1" l="1"/>
  <c r="H112" i="1" l="1"/>
</calcChain>
</file>

<file path=xl/sharedStrings.xml><?xml version="1.0" encoding="utf-8"?>
<sst xmlns="http://schemas.openxmlformats.org/spreadsheetml/2006/main" count="1471" uniqueCount="933">
  <si>
    <t>Оператор</t>
  </si>
  <si>
    <t>Сумма платежа</t>
  </si>
  <si>
    <t>Дата/время</t>
  </si>
  <si>
    <t>Сумма</t>
  </si>
  <si>
    <t>Назначение</t>
  </si>
  <si>
    <t>Адресная помощь: Помочь всем  (ежемесячный платеж)</t>
  </si>
  <si>
    <t>На уставную деятельность</t>
  </si>
  <si>
    <t>На уставную деятельность (ежемесячный платеж)</t>
  </si>
  <si>
    <t xml:space="preserve">Сумма </t>
  </si>
  <si>
    <t>Назначение платежа</t>
  </si>
  <si>
    <t>Жертвователь (последние 4 цифры номера телефона)</t>
  </si>
  <si>
    <t>Сумма к перечислению с учетом комиссии</t>
  </si>
  <si>
    <t>Жертвователь (последние 4 цифры номера карты)</t>
  </si>
  <si>
    <t>БЛАГОТВОРИТЕЛЬНЫЙ ФОНД ПОМОЩИ ДЕТЯМ С ОНКОГЕМАТОЛОГИЧЕСКИМИ ЗАБОЛЕВАНИЯМИ</t>
  </si>
  <si>
    <t>По программам</t>
  </si>
  <si>
    <t>Расходы фонда</t>
  </si>
  <si>
    <t>Программа "Помощь отделению онкогематологии и химиотерапии"</t>
  </si>
  <si>
    <t>Сумма расхода</t>
  </si>
  <si>
    <t>Расходы на реализацию программы</t>
  </si>
  <si>
    <t>Программа "Адресная помощь"</t>
  </si>
  <si>
    <t>Обследование в ФГБУ "НМИЦ ДГОИ им.Дмитрия Рогачева"  прошли:</t>
  </si>
  <si>
    <t>Программа организации досуга в больнице "Лекарства радости"</t>
  </si>
  <si>
    <t>Программа развития благотворительного движения "Дорогою добра"</t>
  </si>
  <si>
    <t>Программа  "Волонтерство"</t>
  </si>
  <si>
    <t>Программа  "Реабилитация"</t>
  </si>
  <si>
    <t xml:space="preserve">Расходы фонда </t>
  </si>
  <si>
    <t>Оплата труда управления, развития и бухгалтерии</t>
  </si>
  <si>
    <t>Услуги банка</t>
  </si>
  <si>
    <t>Подарки детям (ежемесячный платеж)</t>
  </si>
  <si>
    <t>Адресная помощь</t>
  </si>
  <si>
    <t>Адресная помощь (ежемесячный платеж)</t>
  </si>
  <si>
    <t>Оплата труда</t>
  </si>
  <si>
    <t xml:space="preserve">Адресная помощь Адресат: Помочь всем </t>
  </si>
  <si>
    <t>Адресная помощь Адресат: Помочь всем  (ежемесячный платеж)</t>
  </si>
  <si>
    <t>Адресная помощь Адресат: Беляев Арсений (ежемесячный платеж)</t>
  </si>
  <si>
    <t>На уставную деятельность (ежемесячный платеж) Комментарий: No comments</t>
  </si>
  <si>
    <t>3939</t>
  </si>
  <si>
    <t>Бытовые нужды (ежемесячный платеж)</t>
  </si>
  <si>
    <t>Адресная помощь Адресат: Комарова Алена (ежемесячный платеж)</t>
  </si>
  <si>
    <t>На уставную деятельность Адресат: Поддержать фонд (ежемесячный платеж)</t>
  </si>
  <si>
    <t>На уставную деятельность Адресат: Григорьева Аня (ежемесячный платеж)</t>
  </si>
  <si>
    <t>Адресная помощь Адресат: Дьячкова Арина (ежемесячный платеж)</t>
  </si>
  <si>
    <t>Проекты (ежемесячный платеж)</t>
  </si>
  <si>
    <t>0465</t>
  </si>
  <si>
    <t>7486</t>
  </si>
  <si>
    <t>8304</t>
  </si>
  <si>
    <t>9606</t>
  </si>
  <si>
    <t>9700</t>
  </si>
  <si>
    <t>7438</t>
  </si>
  <si>
    <t>1144</t>
  </si>
  <si>
    <t>6555</t>
  </si>
  <si>
    <t>0700</t>
  </si>
  <si>
    <t>6056</t>
  </si>
  <si>
    <t>3947</t>
  </si>
  <si>
    <t>6662</t>
  </si>
  <si>
    <t>7690</t>
  </si>
  <si>
    <t>5779</t>
  </si>
  <si>
    <t>2140</t>
  </si>
  <si>
    <t>5812</t>
  </si>
  <si>
    <t>3855</t>
  </si>
  <si>
    <t>1137</t>
  </si>
  <si>
    <t>6206</t>
  </si>
  <si>
    <t>3960</t>
  </si>
  <si>
    <t>5555</t>
  </si>
  <si>
    <t>6174</t>
  </si>
  <si>
    <t>3989</t>
  </si>
  <si>
    <t>8333</t>
  </si>
  <si>
    <t>6089</t>
  </si>
  <si>
    <t>0589</t>
  </si>
  <si>
    <t>2362</t>
  </si>
  <si>
    <t>6718</t>
  </si>
  <si>
    <t>4611</t>
  </si>
  <si>
    <t>5307</t>
  </si>
  <si>
    <t>Выручка</t>
  </si>
  <si>
    <t xml:space="preserve">Расходы по коммерческой деятельности </t>
  </si>
  <si>
    <t>2865</t>
  </si>
  <si>
    <t>0255</t>
  </si>
  <si>
    <t>8974</t>
  </si>
  <si>
    <t>Адресная помощь Адресат: Помочь всем  (ежемесячный платеж) Комментарий: Владимировна</t>
  </si>
  <si>
    <t>2403</t>
  </si>
  <si>
    <t>2199</t>
  </si>
  <si>
    <t>0246</t>
  </si>
  <si>
    <t>1313</t>
  </si>
  <si>
    <t>5004</t>
  </si>
  <si>
    <t>0860</t>
  </si>
  <si>
    <t>0079</t>
  </si>
  <si>
    <t>6198</t>
  </si>
  <si>
    <t>5137</t>
  </si>
  <si>
    <t>6917</t>
  </si>
  <si>
    <t>1349</t>
  </si>
  <si>
    <t>1556</t>
  </si>
  <si>
    <t>Адресная помощь Адресат: Воронова Алина (ежемесячный платеж)</t>
  </si>
  <si>
    <t>Адресная помощь Адресат: Виткалов Даниил (ежемесячный платеж)</t>
  </si>
  <si>
    <t>9379</t>
  </si>
  <si>
    <t>1038</t>
  </si>
  <si>
    <t>Волонтерство (ежемесячный платеж)</t>
  </si>
  <si>
    <t>7010</t>
  </si>
  <si>
    <t>9199</t>
  </si>
  <si>
    <t>3301</t>
  </si>
  <si>
    <t>1485</t>
  </si>
  <si>
    <t>7857</t>
  </si>
  <si>
    <t>4021</t>
  </si>
  <si>
    <t>Мобильная коммерция: Билайн (Россия)</t>
  </si>
  <si>
    <t>5052</t>
  </si>
  <si>
    <t>Адресная помощь Адресат: Дуденко Марина (ежемесячный платеж)</t>
  </si>
  <si>
    <t xml:space="preserve">Дата </t>
  </si>
  <si>
    <t>1181</t>
  </si>
  <si>
    <t>Мобильная коммерция: Мегафон (Россия)</t>
  </si>
  <si>
    <t>Мобильная коммерция: МТС (Россия)</t>
  </si>
  <si>
    <t>6436</t>
  </si>
  <si>
    <t>1084</t>
  </si>
  <si>
    <t>6299</t>
  </si>
  <si>
    <t>1192</t>
  </si>
  <si>
    <t>1932</t>
  </si>
  <si>
    <t>2585</t>
  </si>
  <si>
    <t>4285</t>
  </si>
  <si>
    <t>5016</t>
  </si>
  <si>
    <t>7223</t>
  </si>
  <si>
    <t>6558</t>
  </si>
  <si>
    <t>Адресная помощь Адресат: Фролов Михаил (ежемесячный платеж) Комментарий: Сил вам и терпения</t>
  </si>
  <si>
    <t>6622</t>
  </si>
  <si>
    <t>ДЕТЯМ  (ежемесячный платеж)</t>
  </si>
  <si>
    <t>9299</t>
  </si>
  <si>
    <t>Мобильная коммерция: Yota (Россия)</t>
  </si>
  <si>
    <t>2812</t>
  </si>
  <si>
    <t>2666</t>
  </si>
  <si>
    <t>5727</t>
  </si>
  <si>
    <t>8781</t>
  </si>
  <si>
    <t>7635</t>
  </si>
  <si>
    <t>9906</t>
  </si>
  <si>
    <t>8474</t>
  </si>
  <si>
    <t>9568</t>
  </si>
  <si>
    <t>7197</t>
  </si>
  <si>
    <t>6134</t>
  </si>
  <si>
    <t>7647</t>
  </si>
  <si>
    <t>8561</t>
  </si>
  <si>
    <t>3866</t>
  </si>
  <si>
    <t>Адресная помощь (ежемесячный платеж) Комментарий: Пусть дети будут здоровы!</t>
  </si>
  <si>
    <t>6543</t>
  </si>
  <si>
    <t>1634</t>
  </si>
  <si>
    <t>5072</t>
  </si>
  <si>
    <t>1395</t>
  </si>
  <si>
    <t>5956</t>
  </si>
  <si>
    <t>Банковские карты: Mastercard</t>
  </si>
  <si>
    <t>Грант Волонтерский вектор</t>
  </si>
  <si>
    <t>9942</t>
  </si>
  <si>
    <t>0859</t>
  </si>
  <si>
    <t>Платежный метод</t>
  </si>
  <si>
    <t>Адресная помощь Адресат: Баранова Аня (ежемесячный платеж)</t>
  </si>
  <si>
    <t>0427</t>
  </si>
  <si>
    <t>7961</t>
  </si>
  <si>
    <t>Адресная помощь Адресат: Помочь всем  (ежемесячный платеж) Комментарий: В помощь вам, во славу Божию!</t>
  </si>
  <si>
    <t>8635</t>
  </si>
  <si>
    <t>4664</t>
  </si>
  <si>
    <t>9207</t>
  </si>
  <si>
    <t>3837</t>
  </si>
  <si>
    <t>0785</t>
  </si>
  <si>
    <t>4175</t>
  </si>
  <si>
    <t>Адресная помощь Адресат: Поддержать фонд (ежемесячный платеж)</t>
  </si>
  <si>
    <t>0294</t>
  </si>
  <si>
    <t>4129</t>
  </si>
  <si>
    <t>2372</t>
  </si>
  <si>
    <t>0429</t>
  </si>
  <si>
    <t>Пожертвование в фонд &amp;quot;ДоброСвет&amp;quot;</t>
  </si>
  <si>
    <t>9274</t>
  </si>
  <si>
    <t>0613</t>
  </si>
  <si>
    <t>6482</t>
  </si>
  <si>
    <t>9816</t>
  </si>
  <si>
    <t>3171</t>
  </si>
  <si>
    <t>0646</t>
  </si>
  <si>
    <t>2637</t>
  </si>
  <si>
    <t>4706</t>
  </si>
  <si>
    <t>6231</t>
  </si>
  <si>
    <t>2698</t>
  </si>
  <si>
    <t>Инвитро Воронеж Кульнев Павел</t>
  </si>
  <si>
    <t>ПОЖЕРТВОВАНИЕ, НДС НЕ ОБЛАГАЕТСЯ</t>
  </si>
  <si>
    <t>6548</t>
  </si>
  <si>
    <t>0852</t>
  </si>
  <si>
    <t>5493</t>
  </si>
  <si>
    <t>Пожертвование в фонд "ДоброСвет"</t>
  </si>
  <si>
    <t>2642</t>
  </si>
  <si>
    <t>3660</t>
  </si>
  <si>
    <t>6092</t>
  </si>
  <si>
    <t xml:space="preserve">Адресная помощь Адресат: Мокий Игорь (ежемесячный платеж) Комментарий: Будьте здоровы </t>
  </si>
  <si>
    <t>1864</t>
  </si>
  <si>
    <t>4896</t>
  </si>
  <si>
    <t>6627</t>
  </si>
  <si>
    <t>8202</t>
  </si>
  <si>
    <t>Волонтерство (ежемесячный платеж) Комментарий: Спасибо всех Бог</t>
  </si>
  <si>
    <t>8814</t>
  </si>
  <si>
    <t>2754</t>
  </si>
  <si>
    <t>9143</t>
  </si>
  <si>
    <t>3099</t>
  </si>
  <si>
    <t>Адресная помощь (ежемесячный платеж) Комментарий: Викторовна</t>
  </si>
  <si>
    <t>7773</t>
  </si>
  <si>
    <t>Адресная помощь: Батракова Лера (ежемесячный платеж)</t>
  </si>
  <si>
    <t>0386</t>
  </si>
  <si>
    <t>3440</t>
  </si>
  <si>
    <t>5673</t>
  </si>
  <si>
    <t>0145</t>
  </si>
  <si>
    <t>1836</t>
  </si>
  <si>
    <t>1772</t>
  </si>
  <si>
    <t>Волонтерство (ежемесячный платеж) Комментарий: Здоровья всем деткам!</t>
  </si>
  <si>
    <t>0107</t>
  </si>
  <si>
    <t>0047</t>
  </si>
  <si>
    <t>1470</t>
  </si>
  <si>
    <t>Адресная помощь Адресат: Каргин Станислав</t>
  </si>
  <si>
    <t>3534</t>
  </si>
  <si>
    <t>3852</t>
  </si>
  <si>
    <t>Отправка почты</t>
  </si>
  <si>
    <t xml:space="preserve">Зараб.плата психолога
</t>
  </si>
  <si>
    <t>2669</t>
  </si>
  <si>
    <t>4909</t>
  </si>
  <si>
    <t>1274</t>
  </si>
  <si>
    <t>6160</t>
  </si>
  <si>
    <t>0446</t>
  </si>
  <si>
    <t>На уставную деятельность Адресат: Яньшин Егор</t>
  </si>
  <si>
    <t>6819</t>
  </si>
  <si>
    <t>4080</t>
  </si>
  <si>
    <t>Подарки детям (ежемесячный платеж) Комментарий: Здоровья всем деткам🙏</t>
  </si>
  <si>
    <t>Адресная помощь Адресат: Яньшин Егор</t>
  </si>
  <si>
    <t>2413</t>
  </si>
  <si>
    <t>Проекты Адресат: Оболенский Герман (ежемесячный платеж)</t>
  </si>
  <si>
    <t>5174</t>
  </si>
  <si>
    <t>3896</t>
  </si>
  <si>
    <t>2620</t>
  </si>
  <si>
    <t>0213</t>
  </si>
  <si>
    <t>9691</t>
  </si>
  <si>
    <t>2926</t>
  </si>
  <si>
    <t>6117</t>
  </si>
  <si>
    <t>Проекты</t>
  </si>
  <si>
    <t>1889</t>
  </si>
  <si>
    <t>1060</t>
  </si>
  <si>
    <t>4180</t>
  </si>
  <si>
    <t xml:space="preserve">На уставную деятельность (ежемесячный платеж) Комментарий: Спасибо, что ВЫ есть! </t>
  </si>
  <si>
    <t>Адресная помощь Адресат: Сорокина Маша</t>
  </si>
  <si>
    <t>0842</t>
  </si>
  <si>
    <t>4437</t>
  </si>
  <si>
    <t>На уставную деятельность Адресат: Яньшин Егор Комментарий: Яньшин Егор</t>
  </si>
  <si>
    <t>Шопер Несу Добро (Цвет: Чёрный)</t>
  </si>
  <si>
    <t>8869</t>
  </si>
  <si>
    <t xml:space="preserve">На уставную деятельность Адресат: Помочь всем </t>
  </si>
  <si>
    <t>1972</t>
  </si>
  <si>
    <t>Банковские карты: Visa</t>
  </si>
  <si>
    <t>Нутризон Бухало Софии</t>
  </si>
  <si>
    <t>Ноутбук</t>
  </si>
  <si>
    <t xml:space="preserve">С 1 февраля (по 31.01.2023) реализуется проект «Волонтерский вектор» при поддержке Фонда Президентских грантов. 10 июля проведена 1 группа поддержки для волонтеров в рамках проекта «Волонтерский вектор».
</t>
  </si>
  <si>
    <t>2431</t>
  </si>
  <si>
    <t>1000</t>
  </si>
  <si>
    <t>9077</t>
  </si>
  <si>
    <t>3580</t>
  </si>
  <si>
    <t>Банковские карты: Прочее</t>
  </si>
  <si>
    <t>Адресная помощь Адресат: Стрельников Женя</t>
  </si>
  <si>
    <t>7083</t>
  </si>
  <si>
    <t>8093</t>
  </si>
  <si>
    <t>На уставную деятельность (ежемесячный платеж) Комментарий: Маленькая поддержка, для большого дела</t>
  </si>
  <si>
    <t>9499</t>
  </si>
  <si>
    <t>Шопер Несу Свет (Цвет: Белый)</t>
  </si>
  <si>
    <t>Шопер Несу Свет (Цвет: Чёрный)</t>
  </si>
  <si>
    <t>3951</t>
  </si>
  <si>
    <t>Акция «Добрый букет»</t>
  </si>
  <si>
    <t>9595</t>
  </si>
  <si>
    <t>Адресная помощь (ежемесячный платеж) Комментарий: На помощь детям</t>
  </si>
  <si>
    <t>7476</t>
  </si>
  <si>
    <t>На уставную деятельность Адресат: Помочь всем  (ежемесячный платеж) Комментарий: Огромного запаса сил Вам в вашем труде💐🌹🌹🌺</t>
  </si>
  <si>
    <t>Адресная помощь Адресат: Помощь больнице (ежемесячный платеж)</t>
  </si>
  <si>
    <t>2541</t>
  </si>
  <si>
    <t>5474</t>
  </si>
  <si>
    <t>6387</t>
  </si>
  <si>
    <t>7539</t>
  </si>
  <si>
    <t>1584</t>
  </si>
  <si>
    <t>6166</t>
  </si>
  <si>
    <t>3698</t>
  </si>
  <si>
    <t>Подарки детям</t>
  </si>
  <si>
    <t>8429</t>
  </si>
  <si>
    <t>3671</t>
  </si>
  <si>
    <t>0280</t>
  </si>
  <si>
    <t>7966</t>
  </si>
  <si>
    <t>1756</t>
  </si>
  <si>
    <t>0390</t>
  </si>
  <si>
    <t>4918</t>
  </si>
  <si>
    <t>На уставную деятельность (ежемесячный платеж) Комментарий: 🌷</t>
  </si>
  <si>
    <t>0818</t>
  </si>
  <si>
    <t>5193</t>
  </si>
  <si>
    <t>8992</t>
  </si>
  <si>
    <t>0245</t>
  </si>
  <si>
    <t>8830</t>
  </si>
  <si>
    <t>6485</t>
  </si>
  <si>
    <t>Перевод денежных средств по договору присоединения к условиям оказания услуг информационно-технологического обслуживания при осуществлении переводов денежных средств от 28.02.2018 г. без учета НДС</t>
  </si>
  <si>
    <t>Пожертвование детям с онкогематологическими и иными тяжелыми заболеваниями "ДоброСвет", г.Воронеж. НДС не облагается.</t>
  </si>
  <si>
    <t>Благотворительное пожертвование на уставную деятельность НДС не облагается</t>
  </si>
  <si>
    <t>Благотворительное пожертвование. НДС не облагается</t>
  </si>
  <si>
    <t>Пожертвование на благотворительность НДС не облагается.</t>
  </si>
  <si>
    <t>Отчет о расходах по благотворительным программам за сентябрь 2022 года</t>
  </si>
  <si>
    <t>Остаток денежных средств на 01.09.2022</t>
  </si>
  <si>
    <t>Поступления за сентябрь 2022 года</t>
  </si>
  <si>
    <t>Расходы по расчетному счету за сентябрь 2022 года</t>
  </si>
  <si>
    <t>Остаток денежных средств на 30.09.2022</t>
  </si>
  <si>
    <t>Нутризон</t>
  </si>
  <si>
    <t>Катеторы,иглы</t>
  </si>
  <si>
    <t>Кампто ЦС</t>
  </si>
  <si>
    <t>Потанин Грант 027-22 (10мл)</t>
  </si>
  <si>
    <t>Оницит р-р</t>
  </si>
  <si>
    <t xml:space="preserve">Заработная плата </t>
  </si>
  <si>
    <t>Услуги ЖКХ</t>
  </si>
  <si>
    <t>Навельбин р-р Григорьевой Ане</t>
  </si>
  <si>
    <t>Дактиномицин Коровиной Ксении</t>
  </si>
  <si>
    <t xml:space="preserve">Блинцито Раманенкова Анастасия </t>
  </si>
  <si>
    <t xml:space="preserve">Вифенд Раманенкова Анастасия </t>
  </si>
  <si>
    <t>Рапамун Стрельникову Жене</t>
  </si>
  <si>
    <t>Лорвиква Шкарупиной Ксении</t>
  </si>
  <si>
    <t>Вориконазол Яньшин Егор</t>
  </si>
  <si>
    <t>Трубка трахеостомическая Александровой Софии</t>
  </si>
  <si>
    <t>Энплейт Чистяков Илья</t>
  </si>
  <si>
    <t>Альбумин Чистяков Илья</t>
  </si>
  <si>
    <t>Зарсио Чистяков Илья</t>
  </si>
  <si>
    <t>Оплата проезда к месту обследования Сергеев Кирилл</t>
  </si>
  <si>
    <t>Оплата обследования Деева Ева</t>
  </si>
  <si>
    <t>Оплата обследования Сергеева Ангелина</t>
  </si>
  <si>
    <t>Инвитро Воронеж Котова Милана</t>
  </si>
  <si>
    <t>Инвитро Воронеж Деева Ева</t>
  </si>
  <si>
    <t>Оплата проезда к месту обследования Деева Ева</t>
  </si>
  <si>
    <t>Оплата проезда к месту обследования Сергеева Ангелина</t>
  </si>
  <si>
    <t>Волков Виталий</t>
  </si>
  <si>
    <t>Головешкина Марина</t>
  </si>
  <si>
    <t>Потанин 027-22 (10мл)</t>
  </si>
  <si>
    <t xml:space="preserve">В сентябре в рамках программы было реализовано:
1 сентября Станислава Татьянина. С детьми в отделении отпраздновали День знаний, 1 сентября. Дети отгадывали загадки про школу. Были вовлечены в игру. Каждый ребенок получил подарок.
4сентября состоялась экскурсия в Океанариум при поддержке и сопровождении компании ПУЛЬС Воронеж.  Дети посетили океанариум, для нихбыли проведены экскурсии, мастер классы. После посетили кафе.
5 сентября саксофонист Олег Лаврентьев. Для детей, родителей и медицинского персонала находящихся в отделении звучал волшебный саксофон. После представления Олег подарил подарки детям.
7 сентября  К детям, находящимся в отделении приехали клоуны, из проекта «Доктор клоун». Дети подготовили для клоунов рисунки. Клоуны играли с детьми, показывали фокусы.
8 сентября Больничные клоуны. Проведен тренинг для волонтеров с участием детей.
12, 19 и 26 сентября Мастер-класс в ресторане Тануки. На базе ресторана Тануки прошел мастер-класс по изготовлению суши. Дети научились самостоятельно делать ролы, после этого провели дегустацию.
14 сентября Татьяна Рубинштейн. Подопечные при помощи взрослых и самостоятельно сделали из бумаги, картона, аппликацию Осенний лист. Развитие мелкой моторики, коммуникационных навыков, творческого воображения, усидчивости. Научились выполнять кропотливую работу.
23 сентября Вера Орехова. Подопечные при помощи взрослых и самостоятельно сделали из бумаги, картона, фигурку лисы в 3D формате. Развитие мелкой моторики, коммуникационных навыков, творческого воображения, усидчивости. Научились выполнять кропотливую работ
29 сентября Волонтеры добра. С детьми, находящимися в отделении, проведена костюмированная игра, дети вовлечены в историю, после этого детям показано представление и розданы сувениры. Эмоциональная поддержка подопечных, создание позитивного настроения в отделении. Развитие мелкой моторики, коммуникационных навыков, творческого воображения
30 сентября Хлопот Нет. День именинника. Праздник для именинников сентября. К детям в гости приходил Бетмен, показано представление с вовлечением подопечных в игры. Именинники получили подарки, все участники праздника получили сувениры.
</t>
  </si>
  <si>
    <t>Материалы для творчества</t>
  </si>
  <si>
    <t>Добрый букет</t>
  </si>
  <si>
    <t>Город-сад</t>
  </si>
  <si>
    <t>Канцтовары</t>
  </si>
  <si>
    <t>Потанин  0015-22  (896112)</t>
  </si>
  <si>
    <t xml:space="preserve">Доставка </t>
  </si>
  <si>
    <t>Число подписчиков в социальных сетях увеличилось на 64 человека.</t>
  </si>
  <si>
    <t>3-4 сентября фонд принял участие в Воронежском фестивале садов и цветов «Город-Сад». В работе площадки нас поддержала музыкальная группа «Дождя не будет», работала благотворительная ярмарка. Собрано 65 270 рублей.</t>
  </si>
  <si>
    <t>Весь месяц идет акция «Добрый букет».</t>
  </si>
  <si>
    <t>Привлечено пожертвований в сентябре –  13 041 699,24 рублей.</t>
  </si>
  <si>
    <t>Выручка по коммерческой деятельности –10 051,40 рублей</t>
  </si>
  <si>
    <t xml:space="preserve">В реабилитационной программе начались развивающие и творческие онлайн занятия. Прошло 4 занятия (2 волонтера).
</t>
  </si>
  <si>
    <t>Психологическую поддержку получили 16 семей, проведена 31 консультация.</t>
  </si>
  <si>
    <t>В течение месяца состоялось 7 посещений больницы 16-ю волонтерами.</t>
  </si>
  <si>
    <t>16 сентября директор Роднищева А.И. выступила на Дне открытых дверей центра добровольчества ВГМУим.Н.Н.Бурденко.</t>
  </si>
  <si>
    <t>22 сентября Логунова А.Л. и Попова Т.П. выступили с презентацией о видах сотрудничества с юридическими лицами в Доме молодежи в рамках «Школы корпоративного волонтерства».</t>
  </si>
  <si>
    <t>Стартовал новый набор участников в проект «Больничные волонтеры».
24 сентября - первый тренинг для новых больничных волонтеров.
30 сентября – второй тренинг для новых больничных волонтеров.</t>
  </si>
  <si>
    <t xml:space="preserve">9 сентября 2022 года менеджер проектов Логунова А.Л. выступила с презентацией о создании и развитии волонтерского объединения в Доме молодежи для волонтерских организаторов Воронежской области.
</t>
  </si>
  <si>
    <t>Всего в волонтерской деятельности фонда в сентябре приняли участие 39 человек.</t>
  </si>
  <si>
    <t xml:space="preserve">Кондитерские изделия </t>
  </si>
  <si>
    <t>Фонд Потанина 02722 (10 мл.)</t>
  </si>
  <si>
    <t>ГПХ Шабанова</t>
  </si>
  <si>
    <t xml:space="preserve">Зароботная плата </t>
  </si>
  <si>
    <t>Оплата ЖКХ</t>
  </si>
  <si>
    <t>Административные расходы</t>
  </si>
  <si>
    <t>Канцелярские товары</t>
  </si>
  <si>
    <t>Заправка катриджа</t>
  </si>
  <si>
    <t>Покупка воды</t>
  </si>
  <si>
    <t>Фонд Потанина 0015-22 (896112)</t>
  </si>
  <si>
    <t>Хозяйственные нужды</t>
  </si>
  <si>
    <t>ДОБРОВОЛЬНОЕ ПОЖЕРТВОВАНИЕ;Дата оплаты 01/09/2022;Плательщик:Кохан;Инна;</t>
  </si>
  <si>
    <t>Перевод средств по договору № 201606-5282 от 22.08.2016 по Реестру Операций от 31.08.2022. Сумма комиссии 16 руб. 80 коп., НДС не облагается.</t>
  </si>
  <si>
    <t>Благотворительное пожертвование для Романенковой Анастасии НДС не облагается</t>
  </si>
  <si>
    <t>БЛАГОТВОРИТЕЛЬНАЯ ПОМОЩЬ. НДС НЕ ОБЛАГАЕТСЯ</t>
  </si>
  <si>
    <t>Перевод средств по договору б/н от 23.07.2020 по Реестру Операций от 31.08.2022. Сумма комиссии 2106 руб. 33 коп., НДС не облагается.</t>
  </si>
  <si>
    <t>ДОБРОВОЛЬНОЕ ПОЖЕРТВОВАНИЕ;Дата оплаты 02/09/2022;Плательщик:Лыбзикова;Дарья;</t>
  </si>
  <si>
    <t>ДОБРОВОЛЬНОЕ ПОЖЕРТВОВАНИЕ;Дата оплаты 02/09/2022;Плательщик:Ерхолин;Александр;</t>
  </si>
  <si>
    <t>ДОБРОВОЛЬНОЕ ПОЖЕРТВОВАНИЕ;Дата оплаты 02/09/2022;Плательщик:Япрынцева;Светлана;</t>
  </si>
  <si>
    <t>ДОБРОВОЛЬНОЕ ПОЖЕРТВОВАНИЕ;Дата оплаты 02/09/2022;Плательщик:Андреева;Татьяна;</t>
  </si>
  <si>
    <t>ДОБРОВОЛЬНОЕ ПОЖЕРТВОВАНИЕ;Дата оплаты 02/09/2022;добровольное пожертвование;Плательщик:Денисова;Галина;Ивановна;г.Воронеж</t>
  </si>
  <si>
    <t>ДОБРОВОЛЬНОЕ ПОЖЕРТВОВАНИЕ;Дата оплаты 02/09/2022;Настя лемоненкова;Плательщик:сафронов;Павел;Владимирович</t>
  </si>
  <si>
    <t>ДОБРОВОЛЬНОЕ ПОЖЕРТВОВАНИЕ;Дата оплаты 02/09/2022;Света Михайленко;Плательщик:сафронов;Павел;Владимирович</t>
  </si>
  <si>
    <t>ДОБРОВОЛЬНОЕ ПОЖЕРТВОВАНИЕ;Дата оплаты 02/09/2022;Акция "Добрый букет" 5 "Б" класс МБОУ Подгоренской СОШ №1;Плательщик:Прохоренко;Елена;Александровна;Подгоренский</t>
  </si>
  <si>
    <t>Перевод средств по договору б/н от 23.07.2020 по Реестру Операций от 01.09.2022. Сумма комиссии 2499 руб. 30 коп., НДС не облагается.</t>
  </si>
  <si>
    <t>ДОБРОВОЛЬНОЕ ПОЖЕРТВОВАНИЕ;Дата оплаты 03/09/2022;Плательщик:Иванов;Иван;</t>
  </si>
  <si>
    <t>ДОБРОВОЛЬНОЕ ПОЖЕРТВОВАНИЕ;Дата оплаты 04/09/2022;Плательщик:Степанищева;Наташа;</t>
  </si>
  <si>
    <t>ДОБРОВОЛЬНОЕ ПОЖЕРТВОВАНИЕ;Дата оплаты 04/09/2022;Плательщик:Григорьева;Елена;</t>
  </si>
  <si>
    <t>ДОБРОВОЛЬНОЕ ПОЖЕРТВОВАНИЕ;Дата оплаты 04/09/2022;Плательщик:Жигунова;Валентина;</t>
  </si>
  <si>
    <t>Зачисление средств по операциям эквайринга. Мерчант №341000041847. Дата реестра 04.09.2022. Комиссия 185.00. Возврат покупки 0.00/0.00. НДС не облагается Удержание за СО0.00</t>
  </si>
  <si>
    <t>ДОБРОВОЛЬНОЕ ПОЖЕРТВОВАНИЕ;Дата оплаты 05/09/2022;Плательщик:МАНДЖИЕВА;В;А;</t>
  </si>
  <si>
    <t>ДОБРОВОЛЬНОЕ ПОЖЕРТВОВАНИЕ;Дата оплаты 05/09/2022;Плательщик:ЦЕРЕНОВ;В;О;</t>
  </si>
  <si>
    <t>ДОБРОВОЛЬНОЕ ПОЖЕРТВОВАНИЕ;Дата оплаты 05/09/2022;Плательщик:ОЛЮШЕВА;Ц;Н;</t>
  </si>
  <si>
    <t>ДОБРОВОЛЬНОЕ ПОЖЕРТВОВАНИЕ;Дата оплаты 05/09/2022;Плательщик:насунова;инна;</t>
  </si>
  <si>
    <t>ДОБРОВОЛЬНОЕ ПОЖЕРТВОВАНИЕ;Дата оплаты 05/09/2022;Плательщик:МУКАБЕНОВ;Н;А;</t>
  </si>
  <si>
    <t>ДОБРОВОЛЬНОЕ ПОЖЕРТВОВАНИЕ;Дата оплаты 05/09/2022;Плательщик:Тебекина;Ирина;</t>
  </si>
  <si>
    <t>ДОБРОВОЛЬНОЕ ПОЖЕРТВОВАНИЕ;Дата оплаты 05/09/2022;благотворительное пожертвование;Плательщик:Филиппова;Валентина;Георгиевна;Воронеж.</t>
  </si>
  <si>
    <t>ДОБРОВОЛЬНОЕ ПОЖЕРТВОВАНИЕ;Дата оплаты 05/09/2022;благотворительное пожертвование;Плательщик:Филиппова;Валентина;Георгиевна;</t>
  </si>
  <si>
    <t>Перевод средств по договору № 201606-5282 от 22.08.2016 по Реестру Операций от 04.09.2022. Сумма комиссии 23 руб. 10 коп., НДС не облагается.</t>
  </si>
  <si>
    <t>Перевод средств по договору № 201606-5282 от 22.08.2016 по Реестру Операций от 03.09.2022. Сумма комиссии 67 руб. 70 коп., НДС не облагается.</t>
  </si>
  <si>
    <t>ДОБРОВОЛЬНОЕ ПОЖЕРТВОВАНИЕ;Дата оплаты 05/09/2022;Плательщик:Шитина;Ольга;</t>
  </si>
  <si>
    <t>Зачисление средств по операциям эквайринга. Мерчант №341000041847. Дата реестра 05.09.2022. Комиссия 225.00. Возврат покупки 0.00/0.00. НДС не облагается Удержание за СО0.00</t>
  </si>
  <si>
    <t>Перевод средств по договору б/н от 23.07.2020 по Реестру Операций от 04.09.2022. Сумма комиссии 743 руб. 10 коп., НДС не облагается.</t>
  </si>
  <si>
    <t>Перевод средств по договору б/н от 23.07.2020 по Реестру Операций от 03.09.2022. Сумма комиссии 956 руб. 76 коп., НДС не облагается.</t>
  </si>
  <si>
    <t>Перевод средств по договору б/н от 23.07.2020 по Реестру Операций от 02.09.2022. Сумма комиссии 1315 руб. 28 коп., НДС не облагается.</t>
  </si>
  <si>
    <t>ДОБРОВОЛЬНОЕ ПОЖЕРТВОВАНИЕ;Дата оплаты 06/09/2022;Плательщик:бахмутская;ъв;</t>
  </si>
  <si>
    <t>ДОБРОВОЛЬНОЕ ПОЖЕРТВОВАНИЕ;Дата оплаты 06/09/2022;Плательщик:Степанищева;Наташа;</t>
  </si>
  <si>
    <t>Зачисление средств по операциям эквайринга. Мерчант №341000041647. Дата реестра 06.09.2022. Комиссия 4.00. Возврат покупки 0.00/0.00. НДС не облагается Удержание за СО0.00</t>
  </si>
  <si>
    <t>ДОБРОВОЛЬНОЕ ПОЖЕРТВОВАНИЕ;Дата оплаты 06/09/2022;Плательщик:Иванов;Иван;</t>
  </si>
  <si>
    <t>Перевод средств по договору б/н от 23.07.2020 по Реестру Операций от 05.09.2022. Сумма комиссии 799 руб. 68 коп., НДС не облагается.</t>
  </si>
  <si>
    <t>Платеж по реестру за 06.09.2022 г. Благотворительное пожертвование. НДС не облагается. Без НДС.</t>
  </si>
  <si>
    <t>ДОБРОВОЛЬНОЕ ПОЖЕРТВОВАНИЕ;Дата оплаты 07/09/2022;Плательщик:некрасова;светлана;</t>
  </si>
  <si>
    <t>ДОБРОВОЛЬНОЕ ПОЖЕРТВОВАНИЕ;Дата оплаты 07/09/2022;Плательщик:Преснякова;Наталья;Игоревна;</t>
  </si>
  <si>
    <t xml:space="preserve">ДОБРОВОЛЬНОЕ ПОЖЕРТВОВАНИЕ;Дата оплаты 07/09/2022;Плательщик:востриков;денис;алексеевич;воронеж </t>
  </si>
  <si>
    <t>Перевод средств по договору б/н от 23.07.2020 по Реестру Операций от 06.09.2022. Сумма комиссии 492 руб. 15 коп., НДС не облагается.</t>
  </si>
  <si>
    <t>Перевод средств по договору б/н от 23.07.2020 по Реестру Операций от 07.09.2022. Сумма комиссии 169 руб. 65 коп., НДС не облагается.</t>
  </si>
  <si>
    <t>Благотворительное пожертвование по дог.пожертвования № ВМ-5/2021 от 28.01.2021 акция 685 "Поможем Ксюше победить болезнь". НДС не облагается.</t>
  </si>
  <si>
    <t>Оплата по договору № ГФТО-027/22 от 30.08.2022, пожертвование на осуществление проекта Сумма 10000000-00</t>
  </si>
  <si>
    <t>ДОБРОВОЛЬНОЕ ПОЖЕРТВОВАНИЕ;Дата оплаты 09/09/2022;Плательщик:Лыбзикова;Дарья;</t>
  </si>
  <si>
    <t>ДОБРОВОЛЬНОЕ ПОЖЕРТВОВАНИЕ;Дата оплаты 09/09/2022;Плательщик:Ерхолин;Александр;</t>
  </si>
  <si>
    <t>Перевод средств по договору № 201606-5282 от 22.08.2016 по Реестру Операций от 08.09.2022. Сумма комиссии 100 руб. 80 коп., НДС не облагается.</t>
  </si>
  <si>
    <t>ДОБРОВОЛЬНОЕ ПОЖЕРТВОВАНИЕ;Дата оплаты 09/09/2022;Добрый букет,Лицей N1,5 А класс;Плательщик:Суданова;Татьяна;Александровна;г.воронеж;</t>
  </si>
  <si>
    <t>Перевод средств по договору б/н от 23.07.2020 по Реестру Операций от 08.09.2022. Сумма комиссии 460 руб. 95 коп., НДС не облагается.</t>
  </si>
  <si>
    <t>Благотворительное пожертвование в фонд ДоброСвет по Договору целевого пожертвования №36 от 05.09.2022 г. НДС не облагается</t>
  </si>
  <si>
    <t>ДОБРОВОЛЬНОЕ ПОЖЕРТВОВАНИЕ;Дата оплаты 10/09/2022;Плательщик:Япрынцева;Светлана;</t>
  </si>
  <si>
    <t>ДОБРОВОЛЬНОЕ ПОЖЕРТВОВАНИЕ;Дата оплаты 10/09/2022;Плательщик:коновалов;Иван;</t>
  </si>
  <si>
    <t>ДОБРОВОЛЬНОЕ ПОЖЕРТВОВАНИЕ;Дата оплаты 11/09/2022;Плательщик:Попова;Татьяна;</t>
  </si>
  <si>
    <t>ДОБРОВОЛЬНОЕ ПОЖЕРТВОВАНИЕ;Дата оплаты 11/09/2022;Плательщик:Григорьева;Елена;</t>
  </si>
  <si>
    <t>ДОБРОВОЛЬНОЕ ПОЖЕРТВОВАНИЕ;Дата оплаты 11/09/2022;Плательщик:Жигунова;Валентина;</t>
  </si>
  <si>
    <t>ДОБРОВОЛЬНОЕ ПОЖЕРТВОВАНИЕ;Дата оплаты 11/09/2022;Плательщик:Видякина;Марина;</t>
  </si>
  <si>
    <t>Зачисление средств по операциям эквайринга. Мерчант №341000041647. Дата реестра 11.09.2022. Комиссия 51.00. Возврат покупки 0.00/0.00. НДС не облагается Удержание за СО0.00</t>
  </si>
  <si>
    <t>ДОБРОВОЛЬНОЕ ПОЖЕРТВОВАНИЕ;Дата оплаты 12/09/2022;Плательщик:Закревский;Владимир;</t>
  </si>
  <si>
    <t>Перевод средств по договору б/н от 23.07.2020 по Реестру Операций от 11.09.2022. Сумма комиссии 63 руб. 90 коп., НДС не облагается.</t>
  </si>
  <si>
    <t>Перевод средств по договору б/н от 23.07.2020 по Реестру Операций от 10.09.2022. Сумма комиссии 192 руб. 90 коп., НДС не облагается.</t>
  </si>
  <si>
    <t>Зачисление средств по операциям эквайринга. Мерчант №341000041647. Дата реестра 12.09.2022. Комиссия 260.00. Возврат покупки 0.00/0.00. НДС не облагается Удержание за СО0.00</t>
  </si>
  <si>
    <t>Перевод средств по договору б/н от 23.07.2020 по Реестру Операций от 09.09.2022. Сумма комиссии 736 руб. 20 коп., НДС не облагается.</t>
  </si>
  <si>
    <t>Благотворительное пожертвование по письму №132 от 31.08.2022г.  Сумма 364803-00 Без налога (НДС)</t>
  </si>
  <si>
    <t>Благотворительное пожертвование по письму №131 от 30.08.2022г.  Сумма 684729-00 Без налога (НДС)</t>
  </si>
  <si>
    <t>На уставную деятельность. НДС не облагается</t>
  </si>
  <si>
    <t>ДОБРОВОЛЬНОЕ ПОЖЕРТВОВАНИЕ;Дата оплаты 12/09/2022;Сорокина Маша;Плательщик:Щербинина;Евгения;</t>
  </si>
  <si>
    <t>ДОБРОВОЛЬНОЕ ПОЖЕРТВОВАНИЕ;Дата оплаты 13/09/2022;Плательщик:Елизарова;Юлия;</t>
  </si>
  <si>
    <t>ДОБРОВОЛЬНОЕ ПОЖЕРТВОВАНИЕ;Дата оплаты 13/09/2022;для Светы Михайленко;Плательщик:Фафенроут;Инесса;Николаевна;г.Воронеж,</t>
  </si>
  <si>
    <t>Перевод средств по договору б/н от 23.07.2020 по Реестру Операций от 12.09.2022. Сумма комиссии 374 руб. 43 коп., НДС не облагается.</t>
  </si>
  <si>
    <t>ДОБРОВОЛЬНОЕ ПОЖЕРТВОВАНИЕ;Дата оплаты 14/09/2022;Плательщик:некрасова;светлана;</t>
  </si>
  <si>
    <t>ДОБРОВОЛЬНОЕ ПОЖЕРТВОВАНИЕ;Дата оплаты 14/09/2022;Михайленко Света;Плательщик:Исайкина;Елена;Сергеевна;Воронеж,</t>
  </si>
  <si>
    <t>Зачисление средств по операциям эквайринга. Мерчант №341000041647. Дата реестра 14.09.2022. Комиссия 8.00. Возврат покупки 0.00/0.00. НДС не облагается Удержание за СО0.00</t>
  </si>
  <si>
    <t>ДОБРОВОЛЬНОЕ ПОЖЕРТВОВАНИЕ;Дата оплаты 14/09/2022;пожертвования;Плательщик:доильницина;светлана;ивановна;воронеж;</t>
  </si>
  <si>
    <t>Перевод средств по договору б/н от 23.07.2020 по Реестру Операций от 13.09.2022. Сумма комиссии 412 руб. 80 коп., НДС не облагается.</t>
  </si>
  <si>
    <t>&lt;SI&gt;Прием ден. нал. через УС 60032311 14.09.2022 17:44:11 Вноситель Гальцова Елена Викторовна(113031980) 32, прочее Самоинкосация</t>
  </si>
  <si>
    <t>&lt;SI&gt;Прием ден. нал. через УС 60033311 14.09.2022 17:39:00 Вноситель Гальцова Елена Викторовна(113031980) 32, прочее Самоинкосация</t>
  </si>
  <si>
    <t>ДОБРОВОЛЬНОЕ ПОЖЕРТВОВАНИЕ;Дата оплаты 15/09/2022;Плательщик:Степанищева;Наташа;</t>
  </si>
  <si>
    <t xml:space="preserve">ДОБРОВОЛЬНОЕ ПОЖЕРТВОВАНИЕ;Дата оплаты 15/09/2022;колистин;Плательщик:Кондратова;Марина;Григорьевна;Воронеж </t>
  </si>
  <si>
    <t>ДОБРОВОЛЬНОЕ ПОЖЕРТВОВАНИЕ;Дата оплаты 15/09/2022;Плательщик:Сказкина;Наталия;</t>
  </si>
  <si>
    <t>ДОБРОВОЛЬНОЕ ПОЖЕРТВОВАНИЕ;Дата оплаты 15/09/2022;Плательщик:Г;Татьяна;</t>
  </si>
  <si>
    <t>ДОБРОВОЛЬНОЕ ПОЖЕРТВОВАНИЕ;Дата оплаты 15/09/2022;Плательщик:Киреев;Александр;</t>
  </si>
  <si>
    <t>ДОБРОВОЛЬНОЕ ПОЖЕРТВОВАНИЕ;Дата оплаты 15/09/2022;Плательщик:Антонов;алексей;</t>
  </si>
  <si>
    <t>ДОБРОВОЛЬНОЕ ПОЖЕРТВОВАНИЕ;Дата оплаты 15/09/2022;Плательщик:Всех;Благ;</t>
  </si>
  <si>
    <t>Перевод средств по договору б/н от 23.07.2020 по Реестру Операций от 14.09.2022. Сумма комиссии 544 руб. 86 коп., НДС не облагается.</t>
  </si>
  <si>
    <t>ДОБРОВОЛЬНОЕ ПОЖЕРТВОВАНИЕ;Дата оплаты 16/09/2022;Плательщик:Лыбзикова;Дарья;</t>
  </si>
  <si>
    <t>ДОБРОВОЛЬНОЕ ПОЖЕРТВОВАНИЕ;Дата оплаты 16/09/2022;Плательщик:Горелова;Елена;</t>
  </si>
  <si>
    <t>ДОБРОВОЛЬНОЕ ПОЖЕРТВОВАНИЕ;Дата оплаты 16/09/2022;Плательщик:Ерхолин;Александр;</t>
  </si>
  <si>
    <t>ДОБРОВОЛЬНОЕ ПОЖЕРТВОВАНИЕ;Дата оплаты 16/09/2022;Плательщик:Япрынцева;Светлана;</t>
  </si>
  <si>
    <t>ДОБРОВОЛЬНОЕ ПОЖЕРТВОВАНИЕ;Дата оплаты 16/09/2022;Плательщик:Слепых;Елена;</t>
  </si>
  <si>
    <t>Зачисление средств по операциям эквайринга. Мерчант №341000041647. Дата реестра 16.09.2022. Комиссия 10.00. Возврат покупки 0.00/0.00. НДС не облагается Удержание за СО0.00</t>
  </si>
  <si>
    <t>Перевод средств по договору б/н от 23.07.2020 по Реестру Операций от 15.09.2022. Сумма комиссии 185 руб. 70 коп., НДС не облагается.</t>
  </si>
  <si>
    <t>Благотворительная помощь детям с онкогематологическими заболеваниями сентябрь 2022 Сумма 50000-00</t>
  </si>
  <si>
    <t>ДОБРОВОЛЬНОЕ ПОЖЕРТВОВАНИЕ;Дата оплаты 17/09/2022;Плательщик:Шевлякова;Полина;</t>
  </si>
  <si>
    <t>ДОБРОВОЛЬНОЕ ПОЖЕРТВОВАНИЕ;Дата оплаты 17/09/2022;Плательщик:Родионова;Елена;</t>
  </si>
  <si>
    <t>ДОБРОВОЛЬНОЕ ПОЖЕРТВОВАНИЕ;Дата оплаты 17/09/2022;Плательщик:Писарева;Ирина;</t>
  </si>
  <si>
    <t>ДОБРОВОЛЬНОЕ ПОЖЕРТВОВАНИЕ;Дата оплаты 17/09/2022;Плательщик:Воронков;Денис;</t>
  </si>
  <si>
    <t>ДОБРОВОЛЬНОЕ ПОЖЕРТВОВАНИЕ;Дата оплаты 17/09/2022;Плательщик:Орлова;Екатерина;г.Воронеж</t>
  </si>
  <si>
    <t>Зачисление средств по операциям эквайринга. Мерчант №341000041647. Дата реестра 17.09.2022. Комиссия 30.00. Возврат покупки 0.00/0.00. НДС не облагается Удержание за СО0.00</t>
  </si>
  <si>
    <t>ДОБРОВОЛЬНОЕ ПОЖЕРТВОВАНИЕ;Дата оплаты 18/09/2022;Плательщик:Григорьева;Елена;</t>
  </si>
  <si>
    <t>ДОБРОВОЛЬНОЕ ПОЖЕРТВОВАНИЕ;Дата оплаты 18/09/2022;Плательщик:Жигунова;Валентина;</t>
  </si>
  <si>
    <t>ДОБРОВОЛЬНОЕ ПОЖЕРТВОВАНИЕ;Дата оплаты 18/09/2022;на акцию Белый цветок;Плательщик:Шкред;Татьяна;Валерьевна;</t>
  </si>
  <si>
    <t>ДОБРОВОЛЬНОЕ ПОЖЕРТВОВАНИЕ;Дата оплаты 18/09/2022;Егор Яньшин;Плательщик:Тишкова;Наталия;Дмитриевна;Воронеж;</t>
  </si>
  <si>
    <t>ДОБРОВОЛЬНОЕ ПОЖЕРТВОВАНИЕ;Дата оплаты 18/09/2022;Адресная помощь Михайленко Света;Плательщик:Данковцева;Екатерина;</t>
  </si>
  <si>
    <t>ДОБРОВОЛЬНОЕ ПОЖЕРТВОВАНИЕ;Дата оплаты 18/09/2022;Адресная помощь Романенкова Настя;Плательщик:Данковцева;Екатерина;</t>
  </si>
  <si>
    <t>ДОБРОВОЛЬНОЕ ПОЖЕРТВОВАНИЕ;Дата оплаты 18/09/2022;Адресная помощь Каргин Станислав;Плательщик:Данковцева;Екатерина;</t>
  </si>
  <si>
    <t>ДОБРОВОЛЬНОЕ ПОЖЕРТВОВАНИЕ;Дата оплаты 18/09/2022;Адресная помощь Сорокина Маша;Плательщик:Данковцева;Екатерина;</t>
  </si>
  <si>
    <t>ДОБРОВОЛЬНОЕ ПОЖЕРТВОВАНИЕ;Дата оплаты 18/09/2022;Адресная помощь Яньшин Егор;Плательщик:Данковцева;Екатерина;</t>
  </si>
  <si>
    <t>ДОБРОВОЛЬНОЕ ПОЖЕРТВОВАНИЕ;Дата оплаты 18/09/2022;Плательщик:Сыроватский;Максим;</t>
  </si>
  <si>
    <t>ДОБРОВОЛЬНОЕ ПОЖЕРТВОВАНИЕ;Дата оплаты 19/09/2022;Плательщик:Степанищева;Наташа;</t>
  </si>
  <si>
    <t>ДОБРОВОЛЬНОЕ ПОЖЕРТВОВАНИЕ;Дата оплаты 19/09/2022;Плательщик:Крутых;Анна;</t>
  </si>
  <si>
    <t>ДОБРОВОЛЬНОЕ ПОЖЕРТВОВАНИЕ;Дата оплаты 19/09/2022;Плательщик:Елфимова;Мария;Сергеевна;Воронеж;</t>
  </si>
  <si>
    <t>Зачисление средств по операциям эквайринга. Мерчант №341000041647. Дата реестра 19.09.2022. Комиссия 6.00. Возврат покупки 0.00/0.00. НДС не облагается Удержание за СО0.00</t>
  </si>
  <si>
    <t>ДОБРОВОЛЬНОЕ ПОЖЕРТВОВАНИЕ;Дата оплаты 19/09/2022;Плательщик:Субачевв;Галина;</t>
  </si>
  <si>
    <t>ДОБРОВОЛЬНОЕ ПОЖЕРТВОВАНИЕ;Дата оплаты 19/09/2022;Плательщик:Миронова;Елена;Юрьевна;</t>
  </si>
  <si>
    <t>Перевод средств по договору б/н от 23.07.2020 по Реестру Операций от 17.09.2022. Сумма комиссии 53 руб. 10 коп., НДС не облагается.</t>
  </si>
  <si>
    <t>Перевод средств по договору б/н от 23.07.2020 по Реестру Операций от 18.09.2022. Сумма комиссии 169 руб. 80 коп., НДС не облагается.</t>
  </si>
  <si>
    <t>Перевод средств по договору б/н от 23.07.2020 по Реестру Операций от 16.09.2022. Сумма комиссии 165 руб. 00 коп., НДС не облагается.</t>
  </si>
  <si>
    <t>Реестр 21604// Перевод пожертвований за 13.08.2022-18.09.2022. Правила приёма ЭСП MIXPLAT (заявл. о присоед. №505 от 15.04.2021). НДС не облаг. (п.12 ст. 7.2.115-ФЗ от 07.08.2001).</t>
  </si>
  <si>
    <t>Средства для лечения онкобольных детей "Белый цветок" по письму б-н.НДС не облагается.</t>
  </si>
  <si>
    <t>ДОБРОВОЛЬНОЕ ПОЖЕРТВОВАНИЕ;Дата оплаты 20/09/2022;Плательщик:lego;lego;</t>
  </si>
  <si>
    <t>ДОБРОВОЛЬНОЕ ПОЖЕРТВОВАНИЕ;Дата оплаты 20/09/2022;Плательщик:Глазкова;Елена;</t>
  </si>
  <si>
    <t>ДОБРОВОЛЬНОЕ ПОЖЕРТВОВАНИЕ;Дата оплаты 20/09/2022;Плательщик:Богданов;Эдуард;</t>
  </si>
  <si>
    <t>ДОБРОВОЛЬНОЕ ПОЖЕРТВОВАНИЕ;Дата оплаты 20/09/2022;Егор Яньшин;Плательщик:Кригер;Татьяна;</t>
  </si>
  <si>
    <t>Перевод средств по договору б/н от 23.07.2020 по Реестру Операций от 19.09.2022. Сумма комиссии 147 руб. 90 коп., НДС не облагается.</t>
  </si>
  <si>
    <t>ДОБРОВОЛЬНОЕ ПОЖЕРТВОВАНИЕ;Дата оплаты 21/09/2022;Плательщик:некрасова;светлана;</t>
  </si>
  <si>
    <t>ДОБРОВОЛЬНОЕ ПОЖЕРТВОВАНИЕ;Дата оплаты 21/09/2022;Плательщик:Володина;Нелля;</t>
  </si>
  <si>
    <t>ДОБРОВОЛЬНОЕ ПОЖЕРТВОВАНИЕ;Дата оплаты 21/09/2022;Яньшину Егору;Плательщик:Петрова;Елена;Владимировна;</t>
  </si>
  <si>
    <t>ДОБРОВОЛЬНОЕ ПОЖЕРТВОВАНИЕ;Дата оплаты 21/09/2022;Плательщик:Антановская;Евгения;Сергеевна;</t>
  </si>
  <si>
    <t>ДОБРОВОЛЬНОЕ ПОЖЕРТВОВАНИЕ;Дата оплаты 21/09/2022;МБОУ БУТУРЛИНОВСКАЯ СОШ ПОЖЕРТВОВАНИЕ:НА ЛЕЧЕНИЕ БОЛЬНЫХ ДЕТЕЙ;Плательщик:Дудоладова;Юлия;</t>
  </si>
  <si>
    <t>ДОБРОВОЛЬНОЕ ПОЖЕРТВОВАНИЕ;Дата оплаты 21/09/2022;помочь всем;Плательщик:харсеева;елена;геннадьевна;г.воронеж</t>
  </si>
  <si>
    <t>Перевод средств по договору б/н от 23.07.2020 по Реестру Операций от 20.09.2022. Сумма комиссии 354 руб. 75 коп., НДС не облагается.</t>
  </si>
  <si>
    <t>&lt;SI&gt;Прием ден. нал. через УС 60032310 21.09.2022 17:42:38 Вноситель Гальцова Елена Викторовна(113031980) 32, прочее Самоинкосация</t>
  </si>
  <si>
    <t>ДОБРОВОЛЬНОЕ ПОЖЕРТВОВАНИЕ;Дата оплаты 22/09/2022;Плательщик:Сажина;Юлия;</t>
  </si>
  <si>
    <t>ДОБРОВОЛЬНОЕ ПОЖЕРТВОВАНИЕ;Дата оплаты 22/09/2022;Плательщик:Фролова;Светлана</t>
  </si>
  <si>
    <t>Зачисление средств по операциям эквайринга. Мерчант №341000041647. Дата реестра 22.09.2022. Комиссия 12.00. Возврат покупки 0.00/0.00. НДС не облагается Удержание за СО0.00</t>
  </si>
  <si>
    <t>ДОБРОВОЛЬНОЕ ПОЖЕРТВОВАНИЕ;Дата оплаты 22/09/2022;для Шавковой Вари;Плательщик:Шеменева;Эльвира;</t>
  </si>
  <si>
    <t>Перевод средств по договору б/н от 23.07.2020 по Реестру Операций от 21.09.2022. Сумма комиссии 194 руб. 40 коп., НДС не облагается.</t>
  </si>
  <si>
    <t>Пожертвование по договору № 45БП/20 от 03 декабря 2020 г. в рамках благотворительной программы "Нужна помощь" Сумма 10726-00 Без налога (НДС)</t>
  </si>
  <si>
    <t>Пожертвование по договору № 5БПУЦ/19 от 23 января 2019 г.в рамках благотворительной программы "Нужна Помощь". Сумма 17521-98 Без налога (НДС)</t>
  </si>
  <si>
    <t>Перечисление денежных средств по благотворительной акции "Белый цветок". НДС не облагается.</t>
  </si>
  <si>
    <t>ДОБРОВОЛЬНОЕ ПОЖЕРТВОВАНИЕ;Дата оплаты 22/09/2022;благ взнос;Плательщик:кулакова;антонина;владимировна;</t>
  </si>
  <si>
    <t>ДОБРОВОЛЬНОЕ ПОЖЕРТВОВАНИЕ;Дата оплаты 23/09/2022;Плательщик:Лыбзикова;Дарья;</t>
  </si>
  <si>
    <t>Зачисление средств по операциям эквайринга. Мерчант №341000041647. Дата реестра 23.09.2022. Комиссия 0.66. Возврат покупки 0.00/0.00. НДС не облагается Удержание за СО0.00</t>
  </si>
  <si>
    <t>ДОБРОВОЛЬНОЕ ПОЖЕРТВОВАНИЕ;Дата оплаты 23/09/2022;Плательщик:Бурковп;Дарья;</t>
  </si>
  <si>
    <t>ДОБРОВОЛЬНОЕ ПОЖЕРТВОВАНИЕ;Дата оплаты 23/09/2022;Плательщик:Япрынцева;Светлана;</t>
  </si>
  <si>
    <t>ДОБРОВОЛЬНОЕ ПОЖЕРТВОВАНИЕ;Дата оплаты 23/09/2022;Плательщик:Ерхолин;Александр;</t>
  </si>
  <si>
    <t>Перевод средств по договору б/н от 23.07.2020 по Реестру Операций от 22.09.2022. Сумма комиссии 271 руб. 35 коп., НДС не облагается.</t>
  </si>
  <si>
    <t>ДОБРОВОЛЬНОЕ ПОЖЕРТВОВАНИЕ;Дата оплаты 24/09/2022;Плательщик:Кочиева;Анна;</t>
  </si>
  <si>
    <t>ДОБРОВОЛЬНОЕ ПОЖЕРТВОВАНИЕ;Дата оплаты 24/09/2022;Плательщик:Степанищева;Наташа;</t>
  </si>
  <si>
    <t>ДОБРОВОЛЬНОЕ ПОЖЕРТВОВАНИЕ;Дата оплаты 24/09/2022;Плательщик:Карапуз;Татьяна;</t>
  </si>
  <si>
    <t>ДОБРОВОЛЬНОЕ ПОЖЕРТВОВАНИЕ;Дата оплаты 24/09/2022;Добрый букет,Лицей N1,5 А класс;Плательщик:Суданова;Татьяна;Александровна;</t>
  </si>
  <si>
    <t>ДОБРОВОЛЬНОЕ ПОЖЕРТВОВАНИЕ;Дата оплаты 24/09/2022;Плательщик:Гайдукова;Людмила;</t>
  </si>
  <si>
    <t>Зачисление средств по операциям эквайринга. Мерчант №341000041647. Дата реестра 24.09.2022. Комиссия 68.00. Возврат покупки 0.00/0.00. НДС не облагается Удержание за СО0.00</t>
  </si>
  <si>
    <t>ДОБРОВОЛЬНОЕ ПОЖЕРТВОВАНИЕ;Дата оплаты 25/09/2022;Плательщик:Григорьева;Елена;</t>
  </si>
  <si>
    <t>ДОБРОВОЛЬНОЕ ПОЖЕРТВОВАНИЕ;Дата оплаты 25/09/2022;Плательщик:Жигунова;Валентина;</t>
  </si>
  <si>
    <t>Зачисление средств по операциям эквайринга. Мерчант №341000041647. Дата реестра 25.09.2022. Комиссия 81.54. Возврат покупки 0.00/0.00. НДС не облагается Удержание за СО0.00</t>
  </si>
  <si>
    <t>ДОБРОВОЛЬНОЕ ПОЖЕРТВОВАНИЕ;Дата оплаты 26/09/2022;Плательщик:Степанищева;Наташа;</t>
  </si>
  <si>
    <t>ДОБРОВОЛЬНОЕ ПОЖЕРТВОВАНИЕ;Дата оплаты 26/09/2022;Плательщик:Тельпова;Мария;</t>
  </si>
  <si>
    <t>ДОБРОВОЛЬНОЕ ПОЖЕРТВОВАНИЕ;Дата оплаты 26/09/2022;Плательщик:Завьялова;Мария;</t>
  </si>
  <si>
    <t>ДОБРОВОЛЬНОЕ ПОЖЕРТВОВАНИЕ;Дата оплаты 26/09/2022;Адресная помощь Яньшин Егор;Плательщик:Левашова;Ольга;Владимировна;Воронеж</t>
  </si>
  <si>
    <t>ДОБРОВОЛЬНОЕ ПОЖЕРТВОВАНИЕ;Дата оплаты 26/09/2022;Плательщик:луханина;екатерина;алексеевна;воронеж сакко и Ванцетти 104-11;</t>
  </si>
  <si>
    <t>Перевод средств по договору б/н от 23.07.2020 по Реестру Операций от 24.09.2022. Сумма комиссии 145 руб. 62 коп., НДС не облагается.</t>
  </si>
  <si>
    <t>Перевод средств по договору б/н от 23.07.2020 по Реестру Операций от 25.09.2022. Сумма комиссии 301 руб. 80 коп., НДС не облагается.</t>
  </si>
  <si>
    <t>Перевод средств по договору б/н от 23.07.2020 по Реестру Операций от 23.09.2022. Сумма комиссии 1113 руб. 30 коп., НДС не облагается.</t>
  </si>
  <si>
    <t>ДОБРОВОЛЬНОЕ ПОЖЕРТВОВАНИЕ;Дата оплаты 27/09/2022;Плательщик:Бедрина;Екатерина;</t>
  </si>
  <si>
    <t>ДОБРОВОЛЬНОЕ ПОЖЕРТВОВАНИЕ;Дата оплаты 27/09/2022;Плательщик:Анохина;Анастасия;</t>
  </si>
  <si>
    <t>Зачисление средств по операциям эквайринга. Мерчант №341000041647. Дата реестра 27.09.2022. Комиссия 4.00. Возврат покупки 0.00/0.00. НДС не облагается Удержание за СО0.00</t>
  </si>
  <si>
    <t>ДОБРОВОЛЬНОЕ ПОЖЕРТВОВАНИЕ;Дата оплаты 27/09/2022;помощь Еве Деевой;Плательщик:Марьенкова;Елена;Сергеевна;г.Воронеж</t>
  </si>
  <si>
    <t>Перевод средств по договору б/н от 23.07.2020 по Реестру Операций от 26.09.2022. Сумма комиссии 178 руб. 20 коп., НДС не облагается.</t>
  </si>
  <si>
    <t>ДОБРОВОЛЬНОЕ ПОЖЕРТВОВАНИЕ;Дата оплаты 27/09/2022;МБОУ Лицей 7 9А и 4 Г;Плательщик:Бакаева;Римма;Викторовна;</t>
  </si>
  <si>
    <t>Оказание материальной помощи для участия в Благотворительной акции по сбору средств для лечения онкобольных детей "Белый цветок" за ООО "МАСТЕР" ИНН 3623005210 по письму № 622 от 26.09.2022г. НДС не облагается.</t>
  </si>
  <si>
    <t>ДОБРОВОЛЬНОЕ ПОЖЕРТВОВАНИЕ;Дата оплаты 28/09/2022;Плательщик:некрасова;светлана;</t>
  </si>
  <si>
    <t>Зачисление средств по операциям эквайринга. Мерчант №341000041647. Дата реестра 28.09.2022. Комиссия 2.00. Возврат покупки 0.00/0.00. НДС не облагается Удержание за СО0.00</t>
  </si>
  <si>
    <t>Платеж по реестру за 27.09.2022 г. Благотворительное пожертвование. НДС не облагается. Без НДС.</t>
  </si>
  <si>
    <t>ДОБРОВОЛЬНОЕ ПОЖЕРТВОВАНИЕ;Дата оплаты 28/09/2022;Плательщик:Петриев;Сергей;</t>
  </si>
  <si>
    <t>Перевод средств по договору б/н от 23.07.2020 по Реестру Операций от 27.09.2022. Сумма комиссии 96 руб. 30 коп., НДС не облагается.</t>
  </si>
  <si>
    <t>&lt;SI&gt;Прием ден. нал. через УС 60018482 28.09.2022 09:27:10 Вноситель Гальцова Елена Викторовна(113031980) 32, прочее Самоинкосация</t>
  </si>
  <si>
    <t>ДОБРОВОЛЬНОЕ ПОЖЕРТВОВАНИЕ;Дата оплаты 29/09/2022;Плательщик:тукусер;светлана;</t>
  </si>
  <si>
    <t>ДОБРОВОЛЬНОЕ ПОЖЕРТВОВАНИЕ;Дата оплаты 29/09/2022;Плательщик:Бабенко;Владимир;</t>
  </si>
  <si>
    <t>ДОБРОВОЛЬНОЕ ПОЖЕРТВОВАНИЕ;Дата оплаты 29/09/2022;Плательщик:Кравец;Софья;</t>
  </si>
  <si>
    <t>Перевод средств по договору б/н от 23.07.2020 по Реестру Операций от 28.09.2022. Сумма комиссии 36 руб. 00 коп., НДС не облагается.</t>
  </si>
  <si>
    <t>ДОБР.ПОЖЕРТВОВАНИЕ ПО ДОГОВОРУ ОТ 18.11.2020 ЗА август 2022 (П.П.2.2.1) НДС не облагается.</t>
  </si>
  <si>
    <t>ДОБРОВОЛЬНОЕ ПОЖЕРТВОВАНИЕ;Дата оплаты 30/09/2022;Плательщик:Лыбзикова;Дарья;</t>
  </si>
  <si>
    <t>ДОБРОВОЛЬНОЕ ПОЖЕРТВОВАНИЕ;Дата оплаты 30/09/2022;Плательщик:Ерхолин;Александр;</t>
  </si>
  <si>
    <t>ДОБРОВОЛЬНОЕ ПОЖЕРТВОВАНИЕ;Дата оплаты 30/09/2022;Плательщик:Нечипоренко;Снежана;</t>
  </si>
  <si>
    <t>ЗА 30/09/2022;Добровольное пожертвование;САФОНОВ АЛЕКСАНДР ВЛАДИМИРОВИЧ;</t>
  </si>
  <si>
    <t>ЗА 30/09/2022;Добровольное пожертвование;ТЕЛЕГИНА НАТАЛЬЯ ВЛАДИМИРОВНА;</t>
  </si>
  <si>
    <t>(85507020280100590111211 03855014750) №106 от 21.12.2021 Платежная ведомость 91 от 30.09.2022 Добровольные взносы в благотворительную организацию за сентябрь2022г, НДС нет</t>
  </si>
  <si>
    <t>ЗА 30/09/2022;Добровольное пожертвование;СУКИНА НАТАЛЬЯ АЛЕКСАНДРОВНА;</t>
  </si>
  <si>
    <t>ДОБРОВОЛЬНОЕ ПОЖЕРТВОВАНИЕ;Дата оплаты 29/09/2022;Плательщик:Макеев;Сергей;Воронеж;</t>
  </si>
  <si>
    <t>Перевод средств по договору б/н от 23.07.2020 по Реестру Операций от 29.09.2022. Сумма комиссии 181 руб. 50 коп., НДС не облагается.</t>
  </si>
  <si>
    <t>06.09.2022 21:25:18</t>
  </si>
  <si>
    <t>07.09.2022 14:44:49</t>
  </si>
  <si>
    <t>5754</t>
  </si>
  <si>
    <t>07.09.2022 14:47:37</t>
  </si>
  <si>
    <t>09.09.2022 12:57:27</t>
  </si>
  <si>
    <t>7349</t>
  </si>
  <si>
    <t>10.09.2022 10:39:43</t>
  </si>
  <si>
    <t>2298</t>
  </si>
  <si>
    <t>10.09.2022 11:21:52</t>
  </si>
  <si>
    <t>10.09.2022 12:49:53</t>
  </si>
  <si>
    <t>2563</t>
  </si>
  <si>
    <t>13.09.2022 00:33:42</t>
  </si>
  <si>
    <t>13.09.2022 09:51:15</t>
  </si>
  <si>
    <t>0311</t>
  </si>
  <si>
    <t>13.09.2022 15:11:24</t>
  </si>
  <si>
    <t>9670</t>
  </si>
  <si>
    <t>13.09.2022 16:34:52</t>
  </si>
  <si>
    <t>7760</t>
  </si>
  <si>
    <t>13.09.2022 16:45:59</t>
  </si>
  <si>
    <t>0635</t>
  </si>
  <si>
    <t>16.09.2022 11:48:18</t>
  </si>
  <si>
    <t>7051</t>
  </si>
  <si>
    <t>17.09.2022 09:24:47</t>
  </si>
  <si>
    <t>0792</t>
  </si>
  <si>
    <t>17.09.2022 09:51:03</t>
  </si>
  <si>
    <t>1626</t>
  </si>
  <si>
    <t>17.09.2022 11:40:15</t>
  </si>
  <si>
    <t>5682</t>
  </si>
  <si>
    <t>17.09.2022 11:57:36</t>
  </si>
  <si>
    <t>4431</t>
  </si>
  <si>
    <t>17.09.2022 12:10:44</t>
  </si>
  <si>
    <t>7230</t>
  </si>
  <si>
    <t>17.09.2022 12:53:56</t>
  </si>
  <si>
    <t>1684</t>
  </si>
  <si>
    <t>17.09.2022 13:12:35</t>
  </si>
  <si>
    <t>0750</t>
  </si>
  <si>
    <t>17.09.2022 13:59:15</t>
  </si>
  <si>
    <t>3783</t>
  </si>
  <si>
    <t>17.09.2022 16:08:43</t>
  </si>
  <si>
    <t>1122</t>
  </si>
  <si>
    <t>18.09.2022 10:37:13</t>
  </si>
  <si>
    <t>18.09.2022 10:54:37</t>
  </si>
  <si>
    <t>18.09.2022 10:56:57</t>
  </si>
  <si>
    <t>2013</t>
  </si>
  <si>
    <t>18.09.2022 12:52:10</t>
  </si>
  <si>
    <t>0870</t>
  </si>
  <si>
    <t>18.09.2022 14:13:47</t>
  </si>
  <si>
    <t>2616</t>
  </si>
  <si>
    <t>18.09.2022 14:24:43</t>
  </si>
  <si>
    <t>5968</t>
  </si>
  <si>
    <t>18.09.2022 15:02:36</t>
  </si>
  <si>
    <t>0175</t>
  </si>
  <si>
    <t>19.09.2022 15:51:50</t>
  </si>
  <si>
    <t>19.09.2022 18:51:31</t>
  </si>
  <si>
    <t>6755</t>
  </si>
  <si>
    <t>21.09.2022 15:25:38</t>
  </si>
  <si>
    <t>0168</t>
  </si>
  <si>
    <t>22.09.2022 16:12:28</t>
  </si>
  <si>
    <t>6843</t>
  </si>
  <si>
    <t>24.09.2022 13:24:28</t>
  </si>
  <si>
    <t>24.09.2022 15:00:23</t>
  </si>
  <si>
    <t>6435</t>
  </si>
  <si>
    <t>26.09.2022 22:51:34</t>
  </si>
  <si>
    <t>6929</t>
  </si>
  <si>
    <t>27.09.2022 14:22:00</t>
  </si>
  <si>
    <t>0939</t>
  </si>
  <si>
    <t>29.09.2022 19:41:23</t>
  </si>
  <si>
    <t>5504</t>
  </si>
  <si>
    <t>30.09.2022 21:02:55</t>
  </si>
  <si>
    <t>01.09.2022 12:28:01</t>
  </si>
  <si>
    <t>Банковские карты: Мир</t>
  </si>
  <si>
    <t>08.09.2022 22:54:06</t>
  </si>
  <si>
    <t>11.09.2022 20:49:12</t>
  </si>
  <si>
    <t>13.09.2022 00:18:32</t>
  </si>
  <si>
    <t>22.09.2022 13:47:06</t>
  </si>
  <si>
    <t>7420</t>
  </si>
  <si>
    <t>На уставную деятельность Комментарий: с. Новая Усмань СОШ 4 
1А, 2А классы</t>
  </si>
  <si>
    <t>5963</t>
  </si>
  <si>
    <t>Акция «Добрый букет» Комментарий: Здоровья всем деткам!</t>
  </si>
  <si>
    <t>0972</t>
  </si>
  <si>
    <t>Акция «Добрый букет» Комментарий: На здоровье</t>
  </si>
  <si>
    <t>4264</t>
  </si>
  <si>
    <t>На уставную деятельность Комментарий: Добрый букет</t>
  </si>
  <si>
    <t>9037</t>
  </si>
  <si>
    <t>9456</t>
  </si>
  <si>
    <t>1527</t>
  </si>
  <si>
    <t>На уставную деятельность Комментарий: 7г 99школа</t>
  </si>
  <si>
    <t>Адресная помощь Адресат: Шкарупина Ксения</t>
  </si>
  <si>
    <t>6088</t>
  </si>
  <si>
    <t>4461</t>
  </si>
  <si>
    <t xml:space="preserve">На уставную деятельность Комментарий: На Благо!!! </t>
  </si>
  <si>
    <t>4069</t>
  </si>
  <si>
    <t>Акция «Добрый букет» Комментарий: МБОУ Прогимназия 2
4В класс Мерзлютина Ирина Александровна</t>
  </si>
  <si>
    <t>0763</t>
  </si>
  <si>
    <t>Акция «Добрый букет» Комментарий: Классный руководитель Светлана Ивановна Скрынько</t>
  </si>
  <si>
    <t>7396</t>
  </si>
  <si>
    <t>4936</t>
  </si>
  <si>
    <t>5344</t>
  </si>
  <si>
    <t>3102</t>
  </si>
  <si>
    <t>9101</t>
  </si>
  <si>
    <t>2653</t>
  </si>
  <si>
    <t>На уставную деятельность Комментарий: Воробьёвская СОШ 10 А класс</t>
  </si>
  <si>
    <t>5267</t>
  </si>
  <si>
    <t>2162</t>
  </si>
  <si>
    <t>4279</t>
  </si>
  <si>
    <t>4237</t>
  </si>
  <si>
    <t>На уставную деятельность Комментарий: МБОУЛ "ВУВК имени А. П. Киселёва, 2 " Г" класс</t>
  </si>
  <si>
    <t>2725</t>
  </si>
  <si>
    <t>Акция «Добрый букет» Комментарий: Акция Добрый Букет</t>
  </si>
  <si>
    <t>7741</t>
  </si>
  <si>
    <t>2306</t>
  </si>
  <si>
    <t xml:space="preserve">Адресная помощь Адресат: Романенкова Настя </t>
  </si>
  <si>
    <t>2075</t>
  </si>
  <si>
    <t>На уставную деятельность Комментарий: МБОУЛ ВУВК им. А.П. Киселева 3"а" класс Кислякова Любовь Анатольевна</t>
  </si>
  <si>
    <t>3474</t>
  </si>
  <si>
    <t>0016</t>
  </si>
  <si>
    <t>7735</t>
  </si>
  <si>
    <t>4200</t>
  </si>
  <si>
    <t>7011</t>
  </si>
  <si>
    <t>8967</t>
  </si>
  <si>
    <t>1609</t>
  </si>
  <si>
    <t>1322</t>
  </si>
  <si>
    <t>Акция «Добрый букет» Комментарий: МБОУ СОШ N20, 6 Б</t>
  </si>
  <si>
    <t>9754</t>
  </si>
  <si>
    <t>1100</t>
  </si>
  <si>
    <t>8518</t>
  </si>
  <si>
    <t>0747</t>
  </si>
  <si>
    <t>2438</t>
  </si>
  <si>
    <t>9082</t>
  </si>
  <si>
    <t>Адресная помощь Комментарий: Воробьёвская СОШ 10 А класс</t>
  </si>
  <si>
    <t>3993</t>
  </si>
  <si>
    <t>6552</t>
  </si>
  <si>
    <t>3373</t>
  </si>
  <si>
    <t>Адресная помощь Комментарий: Помочь всем детям с тяжёлыми заболеваниями</t>
  </si>
  <si>
    <t>2237</t>
  </si>
  <si>
    <t>Акция «Добрый букет» Комментарий: СОШ №98, 6 «Б», Матвеева Галина Ивановна</t>
  </si>
  <si>
    <t>2474</t>
  </si>
  <si>
    <t>3778</t>
  </si>
  <si>
    <t>6625</t>
  </si>
  <si>
    <t>6990</t>
  </si>
  <si>
    <t>2022</t>
  </si>
  <si>
    <t>Шопер Несу Добро (Цвет: Белый)</t>
  </si>
  <si>
    <t>0616</t>
  </si>
  <si>
    <t>Акция «Добрый букет» Комментарий: Классный руководитель Тихонюк Елена Васильевна</t>
  </si>
  <si>
    <t>5669</t>
  </si>
  <si>
    <t>0045</t>
  </si>
  <si>
    <t>Футболка Когда, если не сейчас (Цвет: Чёрный, Размер: S (Ширина 53 см / Длина 71 см))</t>
  </si>
  <si>
    <t>5842</t>
  </si>
  <si>
    <t>0520</t>
  </si>
  <si>
    <t>8846</t>
  </si>
  <si>
    <t>6124</t>
  </si>
  <si>
    <t>4743</t>
  </si>
  <si>
    <t>Акция «Добрый букет» Комментарий: Добрый букет 2 школа 7а</t>
  </si>
  <si>
    <t>0746</t>
  </si>
  <si>
    <t>Носки (Цвет: Белый, Размер: 23-25); Шопер Несу Добро (Цвет: Белый)</t>
  </si>
  <si>
    <t>0136</t>
  </si>
  <si>
    <t>Акция «Добрый букет» Комментарий: Взнос на акцию "Добрый букет" от МБОУ СОШ 103, класс 4 "И", кл.рук. Лебедева Наталья Алексеевна</t>
  </si>
  <si>
    <t>8829</t>
  </si>
  <si>
    <t>0353</t>
  </si>
  <si>
    <t>Акция «Добрый букет» Комментарий: Добрый Букет 2 школа 2б</t>
  </si>
  <si>
    <t>7232</t>
  </si>
  <si>
    <t>5814</t>
  </si>
  <si>
    <t>1056</t>
  </si>
  <si>
    <t>На уставную деятельность Адресат: Романенкова Настя  Комментарий: Счастья Вам</t>
  </si>
  <si>
    <t>8596</t>
  </si>
  <si>
    <t>6964</t>
  </si>
  <si>
    <t>Адресная помощь Адресат: Романенкова Настя  Комментарий: Скорейшего выздоравления!</t>
  </si>
  <si>
    <t>9276</t>
  </si>
  <si>
    <t>0131</t>
  </si>
  <si>
    <t>7348</t>
  </si>
  <si>
    <t>Адресная помощь Адресат: Романенкова Настя  Комментарий: Романенкова Настя</t>
  </si>
  <si>
    <t>1643</t>
  </si>
  <si>
    <t>1071</t>
  </si>
  <si>
    <t>1697</t>
  </si>
  <si>
    <t>0582</t>
  </si>
  <si>
    <t xml:space="preserve">На уставную деятельность Адресат: Романенкова Настя </t>
  </si>
  <si>
    <t>7351</t>
  </si>
  <si>
    <t>6130</t>
  </si>
  <si>
    <t>4895</t>
  </si>
  <si>
    <t>8719</t>
  </si>
  <si>
    <t>6157</t>
  </si>
  <si>
    <t>На уставную деятельность Комментарий: Яньшин Егор</t>
  </si>
  <si>
    <t>3906</t>
  </si>
  <si>
    <t>0558</t>
  </si>
  <si>
    <t xml:space="preserve">На уставную деятельность Комментарий: От МКОУ "Воробьевская СОШ" 7 б класс классный руководитель Дудкина Ольга Владимировна </t>
  </si>
  <si>
    <t>9492</t>
  </si>
  <si>
    <t>4472</t>
  </si>
  <si>
    <t>8799</t>
  </si>
  <si>
    <t>7817</t>
  </si>
  <si>
    <t>0414</t>
  </si>
  <si>
    <t>6571</t>
  </si>
  <si>
    <t>2329</t>
  </si>
  <si>
    <t>8400</t>
  </si>
  <si>
    <t>2647</t>
  </si>
  <si>
    <t>6317</t>
  </si>
  <si>
    <t>0611</t>
  </si>
  <si>
    <t>3931</t>
  </si>
  <si>
    <t>5957</t>
  </si>
  <si>
    <t>Адресная помощь Комментарий: Выздоровления</t>
  </si>
  <si>
    <t>6150</t>
  </si>
  <si>
    <t>Адресная помощь Комментарий: Акция "Добрый букет" МКОУ Елизаветовская СОШ Павловского района Воронежской области</t>
  </si>
  <si>
    <t>3704</t>
  </si>
  <si>
    <t>3330</t>
  </si>
  <si>
    <t>6690</t>
  </si>
  <si>
    <t>8592</t>
  </si>
  <si>
    <t>4042</t>
  </si>
  <si>
    <t xml:space="preserve">Акция «Добрый букет» Комментарий: Добрый букет </t>
  </si>
  <si>
    <t>8005</t>
  </si>
  <si>
    <t>1797</t>
  </si>
  <si>
    <t>Акция «Добрый букет» Комментарий: Школа 106, Саламатина Жанна Александровна 4»А»</t>
  </si>
  <si>
    <t xml:space="preserve">	Носки Цвет: Белый Размер: 23-25</t>
  </si>
  <si>
    <t>6858</t>
  </si>
  <si>
    <t>7797</t>
  </si>
  <si>
    <t>2702</t>
  </si>
  <si>
    <t>3259</t>
  </si>
  <si>
    <t>Акция «Добрый букет» Комментарий: Акция добрый букет воронеж лицей 15 класс 2  А</t>
  </si>
  <si>
    <t>5525</t>
  </si>
  <si>
    <t>6584</t>
  </si>
  <si>
    <t>На уставную деятельность Комментарий: Воронеж, Лицей №15 5"А"</t>
  </si>
  <si>
    <t>9261</t>
  </si>
  <si>
    <t>7402</t>
  </si>
  <si>
    <t>4444</t>
  </si>
  <si>
    <t xml:space="preserve">Адресная помощь Адресат: Романенкова Настя  Комментарий: Здоровья крошке. </t>
  </si>
  <si>
    <t>Волонтерство Комментарий: МБОУЛ ВУВК им. А. П. Киселёва от 4Б класса</t>
  </si>
  <si>
    <t>7609</t>
  </si>
  <si>
    <t>8914</t>
  </si>
  <si>
    <t xml:space="preserve">На уставную деятельность Комментарий: Школа 73, им чернонога, 5В класс, акция добрый букет </t>
  </si>
  <si>
    <t>3155</t>
  </si>
  <si>
    <t>4845</t>
  </si>
  <si>
    <t xml:space="preserve">Подарки детям Адресат: Романенкова Настя </t>
  </si>
  <si>
    <t>На уставную деятельность Адресат: Стрельников Женя</t>
  </si>
  <si>
    <t>7655</t>
  </si>
  <si>
    <t>Адресная помощь Адресат: Романенкова Настя  Комментарий: Немного Насте на лечение от 9а класса школы N45</t>
  </si>
  <si>
    <t>2408</t>
  </si>
  <si>
    <t>0103</t>
  </si>
  <si>
    <t>Акция «Добрый букет» Комментарий: Принимали участие в акции-Оленбург А.,Попов К.,Букреева Д.,Задикян И.,Устименко С.В.</t>
  </si>
  <si>
    <t>6722</t>
  </si>
  <si>
    <t>Проекты Адресат: Романенкова Настя  (ежемесячный платеж)</t>
  </si>
  <si>
    <t>На уставную деятельность Адресат: Шкарупина Ксения</t>
  </si>
  <si>
    <t>9695</t>
  </si>
  <si>
    <t>3359</t>
  </si>
  <si>
    <t>9113</t>
  </si>
  <si>
    <t>Акция «Добрый букет» Комментарий: Нужен сертификат для класса</t>
  </si>
  <si>
    <t>3422</t>
  </si>
  <si>
    <t>Адресная помощь Адресат: Михайленко Света</t>
  </si>
  <si>
    <t>5723</t>
  </si>
  <si>
    <t>8476</t>
  </si>
  <si>
    <t>На уставную деятельность Адресат: Романенкова Настя  Комментарий: Делал сегодня татуировку замечательному человеку по имени Озик, это частичка с завершенного сеанса. Выздоравливайте! Мира Вам!🙏</t>
  </si>
  <si>
    <t>9335</t>
  </si>
  <si>
    <t>8900</t>
  </si>
  <si>
    <t>4506</t>
  </si>
  <si>
    <t>4622</t>
  </si>
  <si>
    <t>6063</t>
  </si>
  <si>
    <t>6357</t>
  </si>
  <si>
    <t>2179</t>
  </si>
  <si>
    <t>1443</t>
  </si>
  <si>
    <t>0053</t>
  </si>
  <si>
    <t>На уставную деятельность Комментарий: МБОУ СОШ 51.8Б</t>
  </si>
  <si>
    <t>На уставную деятельность Адресат: Стрельников Женя Комментарий: Стрельников Женя</t>
  </si>
  <si>
    <t>4100</t>
  </si>
  <si>
    <t>1776</t>
  </si>
  <si>
    <t>2113</t>
  </si>
  <si>
    <t>4224</t>
  </si>
  <si>
    <t>На уставную деятельность Адресат: Романенкова Настя  (ежемесячный платеж)</t>
  </si>
  <si>
    <t>0511</t>
  </si>
  <si>
    <t>На уставную деятельность Адресат: Романенкова Настя  Комментарий: Помощь для Романенковой Насти.</t>
  </si>
  <si>
    <t>0153</t>
  </si>
  <si>
    <t>6792</t>
  </si>
  <si>
    <t>7683</t>
  </si>
  <si>
    <t>1701</t>
  </si>
  <si>
    <t>Адресная помощь Адресат: Яньшин Егор Комментарий: Для Егора</t>
  </si>
  <si>
    <t>2264</t>
  </si>
  <si>
    <t>3208</t>
  </si>
  <si>
    <t>7073</t>
  </si>
  <si>
    <t>Адресная помощь Адресат: Романенкова Настя  Комментарий: Спаси и сохрани Господи.</t>
  </si>
  <si>
    <t>9018</t>
  </si>
  <si>
    <t>3040</t>
  </si>
  <si>
    <t>2503</t>
  </si>
  <si>
    <t>8443</t>
  </si>
  <si>
    <t>Адресная помощь Адресат: Романенкова Настя  (ежемесячный платеж)</t>
  </si>
  <si>
    <t>4908</t>
  </si>
  <si>
    <t>8505</t>
  </si>
  <si>
    <t xml:space="preserve">Адресная помощь Комментарий: Егору Яньшину. </t>
  </si>
  <si>
    <t>8009</t>
  </si>
  <si>
    <t>Акция «Добрый букет» Комментарий: Участие в акции "Добрый букет".</t>
  </si>
  <si>
    <t>4340</t>
  </si>
  <si>
    <t>1567</t>
  </si>
  <si>
    <t>5528</t>
  </si>
  <si>
    <t>4508</t>
  </si>
  <si>
    <t>5887</t>
  </si>
  <si>
    <t>Адресная помощь Адресат: Деева Ева</t>
  </si>
  <si>
    <t>7552</t>
  </si>
  <si>
    <t>6333</t>
  </si>
  <si>
    <t>На уставную деятельность Адресат: Помочь всем  (ежемесячный платеж)</t>
  </si>
  <si>
    <t>9716</t>
  </si>
  <si>
    <t>5548</t>
  </si>
  <si>
    <t>9916</t>
  </si>
  <si>
    <t>3411</t>
  </si>
  <si>
    <t>8985</t>
  </si>
  <si>
    <t>4373</t>
  </si>
  <si>
    <t>Адресная помощь Адресат: Шавкова Варя</t>
  </si>
  <si>
    <t>2715</t>
  </si>
  <si>
    <t>0474</t>
  </si>
  <si>
    <t>Акция «Добрый букет» Комментарий: Деньги собрали Федосеева Анна, Сухомлинова Полина, Илларионова Ксения, Брынкин Артём, Прохоренко Никита, Луговец Артур ,Рыжих Роман</t>
  </si>
  <si>
    <t>1738</t>
  </si>
  <si>
    <t>9647</t>
  </si>
  <si>
    <t>Волонтерство</t>
  </si>
  <si>
    <t>6283</t>
  </si>
  <si>
    <t>3549</t>
  </si>
  <si>
    <t>На уставную деятельность Адресат: Деева Ева</t>
  </si>
  <si>
    <t>7204</t>
  </si>
  <si>
    <t>5578</t>
  </si>
  <si>
    <t>Адресная помощь Комментарий: От 7г класса МБОУ,,Новоусманский лицей’’ Воронежская область.</t>
  </si>
  <si>
    <t>1717</t>
  </si>
  <si>
    <t>5822</t>
  </si>
  <si>
    <t>Подарки детям Комментарий: Пожертвование от 10 сэ класса МБОУ "Новоусманский лицей"</t>
  </si>
  <si>
    <t>8542</t>
  </si>
  <si>
    <t>Акция «Добрый букет» Комментарий: 2 "Г" класс МБОУ "Отрадненская гимназия" кл.руководитель Петрова Любовь Михайловна</t>
  </si>
  <si>
    <t>6869</t>
  </si>
  <si>
    <t>6670</t>
  </si>
  <si>
    <t xml:space="preserve">На уставную деятельность Комментарий: От родителей 3а класса, Новоусманского лицея </t>
  </si>
  <si>
    <t>0767</t>
  </si>
  <si>
    <t>3061</t>
  </si>
  <si>
    <t xml:space="preserve">На уставную деятельность Комментарий: Леонидовна </t>
  </si>
  <si>
    <t>2594</t>
  </si>
  <si>
    <t>На уставную деятельность Адресат: Романенкова Настя  Комментарий: МБДОУ "Детский сад " Развитие" с. Новая Усмань Воронежской области направляет денежные средства на лечение Романенковой Насти (денежные средства собраны силами сотрудников и родителей воспитанников МБДОУ "Детский сад " Развитие"). Желаем здоровья!!!</t>
  </si>
  <si>
    <t>2771</t>
  </si>
  <si>
    <t>1620</t>
  </si>
  <si>
    <t>На уставную деятельность Комментарий: Пожертвование от класса 5"З" МБУ СОШ №1 с УИОП г.Воронеж</t>
  </si>
  <si>
    <t>1330</t>
  </si>
  <si>
    <t>7954</t>
  </si>
  <si>
    <t>8845</t>
  </si>
  <si>
    <t>Акция «Добрый букет» Комментарий: Наша помощь от нашей маленькой школы. На здоровье!</t>
  </si>
  <si>
    <t>6453</t>
  </si>
  <si>
    <t>7774</t>
  </si>
  <si>
    <t>6187</t>
  </si>
  <si>
    <t>0632</t>
  </si>
  <si>
    <t>На уставную деятельность Комментарий: —-</t>
  </si>
  <si>
    <t>4314</t>
  </si>
  <si>
    <t>Акция «Добрый букет» Комментарий: на здоровье ребятам</t>
  </si>
  <si>
    <t>3516</t>
  </si>
  <si>
    <t>0488</t>
  </si>
  <si>
    <t>9450</t>
  </si>
  <si>
    <t>Адресная помощь Адресат: Деева Ева Комментарий: -</t>
  </si>
  <si>
    <t>4597</t>
  </si>
  <si>
    <t>Адресная помощь Адресат: Романенкова Настя  Комментарий: Быть добру</t>
  </si>
  <si>
    <t>6495</t>
  </si>
  <si>
    <t>5768</t>
  </si>
  <si>
    <t>Адресная помощь Адресат: Богатырева Катя</t>
  </si>
  <si>
    <t>5046</t>
  </si>
  <si>
    <t>3092</t>
  </si>
  <si>
    <t>5413</t>
  </si>
  <si>
    <t>1132</t>
  </si>
  <si>
    <t>На уставную деятельность Адресат: Романенкова Настя  Комментарий: Романенкова Настя</t>
  </si>
  <si>
    <t>5760</t>
  </si>
  <si>
    <t>5187</t>
  </si>
  <si>
    <t>0999</t>
  </si>
  <si>
    <t>На уставную деятельность Адресат: Шавкова Варя</t>
  </si>
  <si>
    <t>6105</t>
  </si>
  <si>
    <t>5530</t>
  </si>
  <si>
    <t>8982</t>
  </si>
  <si>
    <t>2598</t>
  </si>
  <si>
    <t>1013</t>
  </si>
  <si>
    <t>7172</t>
  </si>
  <si>
    <t>Адресная помощь Адресат: Шавкова Варя Комментарий: для Вари</t>
  </si>
  <si>
    <t>7623</t>
  </si>
  <si>
    <t>2674</t>
  </si>
  <si>
    <t>8469</t>
  </si>
  <si>
    <t>1937</t>
  </si>
  <si>
    <t>9784</t>
  </si>
  <si>
    <t>4281</t>
  </si>
  <si>
    <t>0627</t>
  </si>
  <si>
    <t>8969</t>
  </si>
  <si>
    <t>1238</t>
  </si>
  <si>
    <t>Адресная помощь Адресат: Шавкова Варя Комментарий: Дай Бог выздоровления!</t>
  </si>
  <si>
    <t>3186</t>
  </si>
  <si>
    <t>7567</t>
  </si>
  <si>
    <t>Адресная помощь Адресат: Шавкова Варя Комментарий: Помоги, Господи</t>
  </si>
  <si>
    <t>6351</t>
  </si>
  <si>
    <t>На уставную деятельность Адресат: Шавкова Варя Комментарий: выздоравливай</t>
  </si>
  <si>
    <t>3875</t>
  </si>
  <si>
    <t>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</si>
</sst>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2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rgb="FFFFFFFF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9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5" fillId="3" borderId="3" xfId="0" applyFont="1" applyFill="1" applyBorder="1" applyAlignment="1"/>
    <xf numFmtId="0" fontId="5" fillId="3" borderId="4" xfId="0" applyFont="1" applyFill="1" applyBorder="1" applyAlignment="1"/>
    <xf numFmtId="0" fontId="4" fillId="4" borderId="0" xfId="0" applyFont="1" applyFill="1"/>
    <xf numFmtId="0" fontId="4" fillId="0" borderId="0" xfId="0" applyFont="1" applyFill="1"/>
    <xf numFmtId="2" fontId="5" fillId="4" borderId="3" xfId="0" applyNumberFormat="1" applyFont="1" applyFill="1" applyBorder="1" applyAlignment="1">
      <alignment horizontal="left"/>
    </xf>
    <xf numFmtId="2" fontId="5" fillId="4" borderId="5" xfId="0" applyNumberFormat="1" applyFont="1" applyFill="1" applyBorder="1" applyAlignment="1">
      <alignment horizontal="left"/>
    </xf>
    <xf numFmtId="2" fontId="4" fillId="4" borderId="3" xfId="0" applyNumberFormat="1" applyFont="1" applyFill="1" applyBorder="1" applyAlignment="1">
      <alignment horizontal="left"/>
    </xf>
    <xf numFmtId="2" fontId="4" fillId="0" borderId="0" xfId="0" applyNumberFormat="1" applyFont="1"/>
    <xf numFmtId="2" fontId="4" fillId="4" borderId="5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4" fontId="1" fillId="5" borderId="1" xfId="0" applyNumberFormat="1" applyFont="1" applyFill="1" applyBorder="1" applyAlignment="1" applyProtection="1">
      <alignment horizontal="right" vertical="center" wrapText="1"/>
    </xf>
    <xf numFmtId="22" fontId="0" fillId="0" borderId="0" xfId="0" applyNumberFormat="1"/>
    <xf numFmtId="0" fontId="7" fillId="0" borderId="0" xfId="2" applyFont="1" applyAlignment="1">
      <alignment horizontal="center"/>
    </xf>
    <xf numFmtId="0" fontId="0" fillId="0" borderId="0" xfId="0" applyFont="1"/>
    <xf numFmtId="0" fontId="7" fillId="0" borderId="0" xfId="2" applyFont="1" applyAlignment="1">
      <alignment horizontal="right"/>
    </xf>
    <xf numFmtId="0" fontId="0" fillId="0" borderId="0" xfId="0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164" fontId="1" fillId="5" borderId="1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10" fillId="5" borderId="1" xfId="0" applyNumberFormat="1" applyFont="1" applyFill="1" applyBorder="1" applyAlignment="1" applyProtection="1">
      <alignment horizontal="center" vertical="top" wrapText="1"/>
    </xf>
    <xf numFmtId="0" fontId="11" fillId="0" borderId="0" xfId="0" applyFont="1"/>
    <xf numFmtId="0" fontId="0" fillId="0" borderId="0" xfId="0" applyFont="1" applyAlignment="1">
      <alignment horizontal="righ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0" fillId="0" borderId="0" xfId="0" applyAlignment="1">
      <alignment horizontal="right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5" fillId="4" borderId="3" xfId="0" applyFont="1" applyFill="1" applyBorder="1" applyAlignment="1"/>
    <xf numFmtId="0" fontId="5" fillId="4" borderId="4" xfId="0" applyFont="1" applyFill="1" applyBorder="1" applyAlignment="1"/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0" fontId="4" fillId="0" borderId="2" xfId="0" applyFont="1" applyBorder="1"/>
    <xf numFmtId="0" fontId="4" fillId="4" borderId="2" xfId="0" applyFont="1" applyFill="1" applyBorder="1"/>
    <xf numFmtId="0" fontId="1" fillId="5" borderId="1" xfId="0" applyNumberFormat="1" applyFont="1" applyFill="1" applyBorder="1" applyAlignment="1" applyProtection="1">
      <alignment horizontal="right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0" xfId="0" applyFont="1" applyFill="1"/>
    <xf numFmtId="2" fontId="4" fillId="3" borderId="3" xfId="0" applyNumberFormat="1" applyFont="1" applyFill="1" applyBorder="1" applyAlignment="1">
      <alignment horizontal="left"/>
    </xf>
    <xf numFmtId="2" fontId="4" fillId="3" borderId="5" xfId="0" applyNumberFormat="1" applyFont="1" applyFill="1" applyBorder="1" applyAlignment="1">
      <alignment horizontal="left"/>
    </xf>
    <xf numFmtId="2" fontId="5" fillId="3" borderId="3" xfId="0" applyNumberFormat="1" applyFont="1" applyFill="1" applyBorder="1" applyAlignment="1">
      <alignment horizontal="left"/>
    </xf>
    <xf numFmtId="2" fontId="5" fillId="3" borderId="5" xfId="0" applyNumberFormat="1" applyFont="1" applyFill="1" applyBorder="1" applyAlignment="1">
      <alignment horizontal="left"/>
    </xf>
    <xf numFmtId="0" fontId="4" fillId="3" borderId="3" xfId="0" applyFont="1" applyFill="1" applyBorder="1" applyAlignment="1">
      <alignment horizontal="left" vertical="top" wrapText="1"/>
    </xf>
    <xf numFmtId="0" fontId="4" fillId="3" borderId="4" xfId="0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4" fillId="3" borderId="2" xfId="0" applyFont="1" applyFill="1" applyBorder="1"/>
    <xf numFmtId="0" fontId="4" fillId="4" borderId="5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4" fillId="0" borderId="2" xfId="0" applyFont="1" applyFill="1" applyBorder="1"/>
    <xf numFmtId="0" fontId="4" fillId="4" borderId="8" xfId="0" applyFont="1" applyFill="1" applyBorder="1"/>
    <xf numFmtId="0" fontId="4" fillId="0" borderId="8" xfId="0" applyFont="1" applyBorder="1"/>
    <xf numFmtId="0" fontId="5" fillId="0" borderId="2" xfId="0" applyFont="1" applyBorder="1"/>
    <xf numFmtId="0" fontId="5" fillId="0" borderId="2" xfId="0" applyFont="1" applyBorder="1" applyAlignment="1"/>
    <xf numFmtId="0" fontId="4" fillId="0" borderId="2" xfId="0" applyFont="1" applyBorder="1" applyAlignment="1"/>
    <xf numFmtId="0" fontId="5" fillId="3" borderId="3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2" fontId="5" fillId="3" borderId="4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 wrapText="1"/>
    </xf>
    <xf numFmtId="0" fontId="4" fillId="4" borderId="4" xfId="0" applyFont="1" applyFill="1" applyBorder="1" applyAlignment="1">
      <alignment horizontal="left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center"/>
    </xf>
    <xf numFmtId="4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4" xfId="0" applyFont="1" applyBorder="1" applyAlignment="1"/>
    <xf numFmtId="4" fontId="5" fillId="0" borderId="3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4" fillId="0" borderId="3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2" fontId="4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5" fillId="4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/>
    </xf>
    <xf numFmtId="4" fontId="4" fillId="0" borderId="3" xfId="0" applyNumberFormat="1" applyFont="1" applyBorder="1" applyAlignment="1">
      <alignment horizontal="left"/>
    </xf>
    <xf numFmtId="4" fontId="4" fillId="0" borderId="5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</xdr:row>
      <xdr:rowOff>38101</xdr:rowOff>
    </xdr:from>
    <xdr:to>
      <xdr:col>2</xdr:col>
      <xdr:colOff>352425</xdr:colOff>
      <xdr:row>6</xdr:row>
      <xdr:rowOff>9526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0" y="171451"/>
          <a:ext cx="1552575" cy="7620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D416"/>
  <sheetViews>
    <sheetView zoomScaleNormal="100" workbookViewId="0">
      <selection activeCell="L110" sqref="L110"/>
    </sheetView>
  </sheetViews>
  <sheetFormatPr defaultRowHeight="10.5" x14ac:dyDescent="0.15"/>
  <cols>
    <col min="1" max="1" width="13.140625" style="5" customWidth="1"/>
    <col min="2" max="6" width="9.140625" style="5"/>
    <col min="7" max="7" width="24.85546875" style="5" customWidth="1"/>
    <col min="8" max="8" width="9.140625" style="5"/>
    <col min="9" max="9" width="55.140625" style="5" customWidth="1"/>
    <col min="10" max="10" width="9.140625" style="5"/>
    <col min="11" max="11" width="10.5703125" style="5" bestFit="1" customWidth="1"/>
    <col min="12" max="16384" width="9.140625" style="5"/>
  </cols>
  <sheetData>
    <row r="1" spans="1:44" x14ac:dyDescent="0.15">
      <c r="A1" s="173" t="s">
        <v>13</v>
      </c>
      <c r="B1" s="173"/>
      <c r="C1" s="173"/>
      <c r="D1" s="173"/>
      <c r="E1" s="173"/>
      <c r="F1" s="173"/>
      <c r="G1" s="173"/>
      <c r="H1" s="173"/>
      <c r="I1" s="173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</row>
    <row r="2" spans="1:44" x14ac:dyDescent="0.15">
      <c r="A2" s="174"/>
      <c r="B2" s="176"/>
      <c r="C2" s="177"/>
      <c r="D2" s="178" t="s">
        <v>293</v>
      </c>
      <c r="E2" s="178"/>
      <c r="F2" s="178"/>
      <c r="G2" s="178"/>
      <c r="H2" s="178"/>
      <c r="I2" s="178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</row>
    <row r="3" spans="1:44" x14ac:dyDescent="0.15">
      <c r="A3" s="174"/>
      <c r="B3" s="176"/>
      <c r="C3" s="177"/>
      <c r="D3" s="178"/>
      <c r="E3" s="178"/>
      <c r="F3" s="178"/>
      <c r="G3" s="178"/>
      <c r="H3" s="178"/>
      <c r="I3" s="178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</row>
    <row r="4" spans="1:44" x14ac:dyDescent="0.15">
      <c r="A4" s="174"/>
      <c r="B4" s="176"/>
      <c r="C4" s="177"/>
      <c r="D4" s="178"/>
      <c r="E4" s="178"/>
      <c r="F4" s="178"/>
      <c r="G4" s="178"/>
      <c r="H4" s="178"/>
      <c r="I4" s="178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</row>
    <row r="5" spans="1:44" x14ac:dyDescent="0.15">
      <c r="A5" s="174"/>
      <c r="B5" s="176"/>
      <c r="C5" s="177"/>
      <c r="D5" s="178"/>
      <c r="E5" s="178"/>
      <c r="F5" s="178"/>
      <c r="G5" s="178"/>
      <c r="H5" s="178"/>
      <c r="I5" s="178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</row>
    <row r="6" spans="1:44" ht="20.25" customHeight="1" x14ac:dyDescent="0.15">
      <c r="A6" s="174"/>
      <c r="B6" s="176"/>
      <c r="C6" s="177"/>
      <c r="D6" s="178"/>
      <c r="E6" s="178"/>
      <c r="F6" s="178"/>
      <c r="G6" s="178"/>
      <c r="H6" s="178"/>
      <c r="I6" s="178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</row>
    <row r="7" spans="1:44" ht="3.75" customHeight="1" x14ac:dyDescent="0.15">
      <c r="A7" s="174"/>
      <c r="B7" s="176"/>
      <c r="C7" s="177"/>
      <c r="D7" s="178"/>
      <c r="E7" s="178"/>
      <c r="F7" s="178"/>
      <c r="G7" s="178"/>
      <c r="H7" s="178"/>
      <c r="I7" s="178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</row>
    <row r="8" spans="1:44" ht="1.5" hidden="1" customHeight="1" x14ac:dyDescent="0.15">
      <c r="A8" s="174"/>
      <c r="B8" s="176"/>
      <c r="C8" s="177"/>
      <c r="D8" s="6"/>
      <c r="E8" s="7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</row>
    <row r="9" spans="1:44" ht="15" hidden="1" customHeight="1" x14ac:dyDescent="0.15">
      <c r="A9" s="174"/>
      <c r="B9" s="176"/>
      <c r="C9" s="177"/>
      <c r="D9" s="6"/>
      <c r="E9" s="8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</row>
    <row r="10" spans="1:44" ht="15" hidden="1" customHeight="1" x14ac:dyDescent="0.15">
      <c r="A10" s="174"/>
      <c r="B10" s="176"/>
      <c r="C10" s="177"/>
      <c r="D10" s="6"/>
      <c r="E10" s="8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</row>
    <row r="11" spans="1:44" ht="15" hidden="1" customHeight="1" x14ac:dyDescent="0.15">
      <c r="A11" s="175"/>
      <c r="B11" s="176"/>
      <c r="C11" s="177"/>
      <c r="D11" s="6"/>
      <c r="E11" s="7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</row>
    <row r="12" spans="1:44" ht="10.5" customHeight="1" x14ac:dyDescent="0.15">
      <c r="A12" s="151" t="s">
        <v>294</v>
      </c>
      <c r="B12" s="152"/>
      <c r="C12" s="152"/>
      <c r="D12" s="152"/>
      <c r="E12" s="152"/>
      <c r="F12" s="152"/>
      <c r="G12" s="152"/>
      <c r="H12" s="155">
        <v>3960811.74</v>
      </c>
      <c r="I12" s="156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</row>
    <row r="13" spans="1:44" s="9" customFormat="1" ht="10.5" customHeight="1" x14ac:dyDescent="0.15">
      <c r="A13" s="160" t="s">
        <v>295</v>
      </c>
      <c r="B13" s="160"/>
      <c r="C13" s="160"/>
      <c r="D13" s="160"/>
      <c r="E13" s="160"/>
      <c r="F13" s="160"/>
      <c r="G13" s="160"/>
      <c r="H13" s="161">
        <v>13041699.24</v>
      </c>
      <c r="I13" s="162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N13" s="134"/>
      <c r="AO13" s="134"/>
      <c r="AP13" s="134"/>
      <c r="AQ13" s="134"/>
      <c r="AR13" s="134"/>
    </row>
    <row r="14" spans="1:44" s="9" customFormat="1" ht="10.5" customHeight="1" x14ac:dyDescent="0.15">
      <c r="A14" s="157" t="s">
        <v>73</v>
      </c>
      <c r="B14" s="158"/>
      <c r="C14" s="158"/>
      <c r="D14" s="158"/>
      <c r="E14" s="158"/>
      <c r="F14" s="158"/>
      <c r="G14" s="159"/>
      <c r="H14" s="164">
        <v>10051.4</v>
      </c>
      <c r="I14" s="165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</row>
    <row r="15" spans="1:44" x14ac:dyDescent="0.15">
      <c r="A15" s="170"/>
      <c r="B15" s="171"/>
      <c r="C15" s="171"/>
      <c r="D15" s="171"/>
      <c r="E15" s="171"/>
      <c r="F15" s="171"/>
      <c r="G15" s="171"/>
      <c r="H15" s="171"/>
      <c r="I15" s="171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</row>
    <row r="16" spans="1:44" s="10" customFormat="1" ht="10.5" customHeight="1" x14ac:dyDescent="0.15">
      <c r="A16" s="172" t="s">
        <v>296</v>
      </c>
      <c r="B16" s="172"/>
      <c r="C16" s="172"/>
      <c r="D16" s="172"/>
      <c r="E16" s="172"/>
      <c r="F16" s="172"/>
      <c r="G16" s="172"/>
      <c r="H16" s="161">
        <f>SUM(H18:I19,H17)</f>
        <v>2827515.44</v>
      </c>
      <c r="I16" s="162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</row>
    <row r="17" spans="1:44" s="11" customFormat="1" x14ac:dyDescent="0.15">
      <c r="A17" s="163" t="s">
        <v>14</v>
      </c>
      <c r="B17" s="163"/>
      <c r="C17" s="163"/>
      <c r="D17" s="163"/>
      <c r="E17" s="163"/>
      <c r="F17" s="163"/>
      <c r="G17" s="163"/>
      <c r="H17" s="168">
        <v>2650658.38</v>
      </c>
      <c r="I17" s="169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</row>
    <row r="18" spans="1:44" s="11" customFormat="1" ht="10.5" customHeight="1" x14ac:dyDescent="0.15">
      <c r="A18" s="166" t="s">
        <v>15</v>
      </c>
      <c r="B18" s="167"/>
      <c r="C18" s="167"/>
      <c r="D18" s="167"/>
      <c r="E18" s="167"/>
      <c r="F18" s="167"/>
      <c r="G18" s="167"/>
      <c r="H18" s="168">
        <v>176572.96</v>
      </c>
      <c r="I18" s="169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</row>
    <row r="19" spans="1:44" s="11" customFormat="1" ht="10.5" customHeight="1" x14ac:dyDescent="0.15">
      <c r="A19" s="153" t="s">
        <v>74</v>
      </c>
      <c r="B19" s="154"/>
      <c r="C19" s="154"/>
      <c r="D19" s="154"/>
      <c r="E19" s="154"/>
      <c r="F19" s="154"/>
      <c r="G19" s="154"/>
      <c r="H19" s="168">
        <v>284.10000000000002</v>
      </c>
      <c r="I19" s="169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</row>
    <row r="20" spans="1:44" s="11" customFormat="1" ht="10.5" customHeight="1" x14ac:dyDescent="0.15">
      <c r="A20" s="153"/>
      <c r="B20" s="154"/>
      <c r="C20" s="154"/>
      <c r="D20" s="154"/>
      <c r="E20" s="154"/>
      <c r="F20" s="154"/>
      <c r="G20" s="154"/>
      <c r="H20" s="180"/>
      <c r="I20" s="180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6"/>
      <c r="AH20" s="136"/>
      <c r="AI20" s="136"/>
      <c r="AJ20" s="136"/>
      <c r="AK20" s="136"/>
      <c r="AL20" s="136"/>
      <c r="AM20" s="136"/>
      <c r="AN20" s="136"/>
      <c r="AO20" s="136"/>
      <c r="AP20" s="136"/>
      <c r="AQ20" s="136"/>
      <c r="AR20" s="136"/>
    </row>
    <row r="21" spans="1:44" s="11" customFormat="1" ht="10.5" customHeight="1" x14ac:dyDescent="0.15">
      <c r="A21" s="151" t="s">
        <v>297</v>
      </c>
      <c r="B21" s="152"/>
      <c r="C21" s="152"/>
      <c r="D21" s="152"/>
      <c r="E21" s="152"/>
      <c r="F21" s="152"/>
      <c r="G21" s="152"/>
      <c r="H21" s="156">
        <v>14185046.939999999</v>
      </c>
      <c r="I21" s="181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</row>
    <row r="22" spans="1:44" x14ac:dyDescent="0.15">
      <c r="A22" s="187"/>
      <c r="B22" s="169"/>
      <c r="C22" s="169"/>
      <c r="D22" s="169"/>
      <c r="E22" s="169"/>
      <c r="F22" s="169"/>
      <c r="G22" s="169"/>
      <c r="H22" s="169"/>
      <c r="I22" s="16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</row>
    <row r="23" spans="1:44" x14ac:dyDescent="0.15">
      <c r="A23" s="12" t="s">
        <v>16</v>
      </c>
      <c r="B23" s="13"/>
      <c r="C23" s="13"/>
      <c r="D23" s="13"/>
      <c r="E23" s="13"/>
      <c r="F23" s="13"/>
      <c r="G23" s="13"/>
      <c r="H23" s="147">
        <f>SUM(A24:B32)</f>
        <v>119093.72</v>
      </c>
      <c r="I23" s="148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</row>
    <row r="24" spans="1:44" x14ac:dyDescent="0.15">
      <c r="A24" s="182" t="s">
        <v>17</v>
      </c>
      <c r="B24" s="182"/>
      <c r="C24" s="182" t="s">
        <v>9</v>
      </c>
      <c r="D24" s="182"/>
      <c r="E24" s="182"/>
      <c r="F24" s="182"/>
      <c r="G24" s="182"/>
      <c r="H24" s="182"/>
      <c r="I24" s="1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</row>
    <row r="25" spans="1:44" x14ac:dyDescent="0.15">
      <c r="A25" s="82">
        <v>24062.42</v>
      </c>
      <c r="B25" s="84"/>
      <c r="C25" s="82" t="s">
        <v>298</v>
      </c>
      <c r="D25" s="83"/>
      <c r="E25" s="83"/>
      <c r="F25" s="83"/>
      <c r="G25" s="83"/>
      <c r="H25" s="83"/>
      <c r="I25" s="110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</row>
    <row r="26" spans="1:44" x14ac:dyDescent="0.15">
      <c r="A26" s="82">
        <v>21438</v>
      </c>
      <c r="B26" s="84"/>
      <c r="C26" s="82" t="s">
        <v>299</v>
      </c>
      <c r="D26" s="83"/>
      <c r="E26" s="83"/>
      <c r="F26" s="83"/>
      <c r="G26" s="83"/>
      <c r="H26" s="83"/>
      <c r="I26" s="110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</row>
    <row r="27" spans="1:44" x14ac:dyDescent="0.15">
      <c r="A27" s="106">
        <v>13500</v>
      </c>
      <c r="B27" s="103"/>
      <c r="C27" s="106" t="s">
        <v>300</v>
      </c>
      <c r="D27" s="102"/>
      <c r="E27" s="102"/>
      <c r="F27" s="102"/>
      <c r="G27" s="102"/>
      <c r="H27" s="102"/>
      <c r="I27" s="11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</row>
    <row r="28" spans="1:44" s="118" customFormat="1" x14ac:dyDescent="0.15">
      <c r="A28" s="117" t="s">
        <v>301</v>
      </c>
      <c r="B28" s="71"/>
      <c r="C28" s="117"/>
      <c r="D28" s="72"/>
      <c r="E28" s="72"/>
      <c r="F28" s="72"/>
      <c r="G28" s="72"/>
      <c r="H28" s="72"/>
      <c r="I28" s="72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</row>
    <row r="29" spans="1:44" x14ac:dyDescent="0.15">
      <c r="A29" s="109">
        <v>42500</v>
      </c>
      <c r="B29" s="111"/>
      <c r="C29" s="109" t="s">
        <v>302</v>
      </c>
      <c r="D29" s="110"/>
      <c r="E29" s="110"/>
      <c r="F29" s="110"/>
      <c r="G29" s="110"/>
      <c r="H29" s="110"/>
      <c r="I29" s="11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</row>
    <row r="30" spans="1:44" x14ac:dyDescent="0.15">
      <c r="A30" s="109">
        <v>9166</v>
      </c>
      <c r="B30" s="111"/>
      <c r="C30" s="109" t="s">
        <v>303</v>
      </c>
      <c r="D30" s="110"/>
      <c r="E30" s="110"/>
      <c r="F30" s="110"/>
      <c r="G30" s="110"/>
      <c r="H30" s="110"/>
      <c r="I30" s="11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</row>
    <row r="31" spans="1:44" x14ac:dyDescent="0.15">
      <c r="A31" s="109">
        <v>208.24</v>
      </c>
      <c r="B31" s="111"/>
      <c r="C31" s="109" t="s">
        <v>304</v>
      </c>
      <c r="D31" s="110"/>
      <c r="E31" s="110"/>
      <c r="F31" s="110"/>
      <c r="G31" s="110"/>
      <c r="H31" s="110"/>
      <c r="I31" s="11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</row>
    <row r="32" spans="1:44" ht="10.5" customHeight="1" x14ac:dyDescent="0.15">
      <c r="A32" s="183">
        <v>8219.06</v>
      </c>
      <c r="B32" s="184"/>
      <c r="C32" s="182" t="s">
        <v>18</v>
      </c>
      <c r="D32" s="182"/>
      <c r="E32" s="182"/>
      <c r="F32" s="182"/>
      <c r="G32" s="182"/>
      <c r="H32" s="182"/>
      <c r="I32" s="179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</row>
    <row r="33" spans="1:39" x14ac:dyDescent="0.15">
      <c r="A33" s="12" t="s">
        <v>19</v>
      </c>
      <c r="B33" s="13"/>
      <c r="C33" s="13"/>
      <c r="D33" s="13"/>
      <c r="E33" s="13"/>
      <c r="F33" s="13"/>
      <c r="G33" s="13"/>
      <c r="H33" s="147">
        <f>SUM(A34:B60)</f>
        <v>2143763.8599999994</v>
      </c>
      <c r="I33" s="148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3"/>
      <c r="AF33" s="133"/>
      <c r="AG33" s="133"/>
      <c r="AH33" s="133"/>
      <c r="AI33" s="133"/>
      <c r="AJ33" s="133"/>
      <c r="AK33" s="133"/>
      <c r="AL33" s="133"/>
      <c r="AM33" s="133"/>
    </row>
    <row r="34" spans="1:39" x14ac:dyDescent="0.15">
      <c r="A34" s="192">
        <v>42265.55</v>
      </c>
      <c r="B34" s="193"/>
      <c r="C34" s="39" t="s">
        <v>244</v>
      </c>
      <c r="D34" s="40"/>
      <c r="E34" s="40"/>
      <c r="F34" s="40"/>
      <c r="G34" s="40"/>
      <c r="H34" s="40"/>
      <c r="I34" s="11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79"/>
      <c r="AF34" s="79"/>
      <c r="AG34" s="79"/>
      <c r="AH34" s="79"/>
      <c r="AI34" s="79"/>
      <c r="AJ34" s="79"/>
      <c r="AK34" s="79"/>
      <c r="AL34" s="79"/>
      <c r="AM34" s="79"/>
    </row>
    <row r="35" spans="1:39" x14ac:dyDescent="0.15">
      <c r="A35" s="78">
        <v>162000</v>
      </c>
      <c r="B35" s="77"/>
      <c r="C35" s="75" t="s">
        <v>305</v>
      </c>
      <c r="D35" s="76"/>
      <c r="E35" s="76"/>
      <c r="F35" s="76"/>
      <c r="G35" s="76"/>
      <c r="H35" s="76"/>
      <c r="I35" s="11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79"/>
      <c r="AF35" s="79"/>
      <c r="AG35" s="79"/>
      <c r="AH35" s="79"/>
      <c r="AI35" s="79"/>
      <c r="AJ35" s="79"/>
      <c r="AK35" s="79"/>
      <c r="AL35" s="79"/>
      <c r="AM35" s="79"/>
    </row>
    <row r="36" spans="1:39" x14ac:dyDescent="0.15">
      <c r="A36" s="49">
        <v>298000</v>
      </c>
      <c r="B36" s="50"/>
      <c r="C36" s="63" t="s">
        <v>306</v>
      </c>
      <c r="D36" s="48"/>
      <c r="E36" s="48"/>
      <c r="F36" s="48"/>
      <c r="G36" s="48"/>
      <c r="H36" s="48"/>
      <c r="I36" s="11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79"/>
      <c r="AF36" s="79"/>
      <c r="AG36" s="79"/>
      <c r="AH36" s="79"/>
      <c r="AI36" s="79"/>
      <c r="AJ36" s="79"/>
      <c r="AK36" s="79"/>
      <c r="AL36" s="79"/>
      <c r="AM36" s="79"/>
    </row>
    <row r="37" spans="1:39" x14ac:dyDescent="0.15">
      <c r="A37" s="49">
        <v>389999.58</v>
      </c>
      <c r="B37" s="50"/>
      <c r="C37" s="91" t="s">
        <v>307</v>
      </c>
      <c r="D37" s="48"/>
      <c r="E37" s="48"/>
      <c r="F37" s="48"/>
      <c r="G37" s="48"/>
      <c r="H37" s="48"/>
      <c r="I37" s="11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79"/>
      <c r="AF37" s="79"/>
      <c r="AG37" s="79"/>
      <c r="AH37" s="79"/>
      <c r="AI37" s="79"/>
      <c r="AJ37" s="79"/>
      <c r="AK37" s="79"/>
      <c r="AL37" s="79"/>
      <c r="AM37" s="79"/>
    </row>
    <row r="38" spans="1:39" x14ac:dyDescent="0.15">
      <c r="A38" s="93">
        <v>64000</v>
      </c>
      <c r="B38" s="56"/>
      <c r="C38" s="109" t="s">
        <v>308</v>
      </c>
      <c r="D38" s="110"/>
      <c r="E38" s="110"/>
      <c r="F38" s="110"/>
      <c r="G38" s="110"/>
      <c r="H38" s="110"/>
      <c r="I38" s="11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1:39" x14ac:dyDescent="0.15">
      <c r="A39" s="60">
        <v>65000</v>
      </c>
      <c r="B39" s="61"/>
      <c r="C39" s="179" t="s">
        <v>309</v>
      </c>
      <c r="D39" s="180"/>
      <c r="E39" s="180"/>
      <c r="F39" s="180"/>
      <c r="G39" s="180"/>
      <c r="H39" s="180"/>
      <c r="I39" s="1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1:39" x14ac:dyDescent="0.15">
      <c r="A40" s="93">
        <v>799600</v>
      </c>
      <c r="B40" s="94"/>
      <c r="C40" s="91" t="s">
        <v>310</v>
      </c>
      <c r="D40" s="92"/>
      <c r="E40" s="92"/>
      <c r="F40" s="92"/>
      <c r="G40" s="92"/>
      <c r="H40" s="92"/>
      <c r="I40" s="11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1:39" x14ac:dyDescent="0.15">
      <c r="A41" s="115">
        <v>50500</v>
      </c>
      <c r="B41" s="116"/>
      <c r="C41" s="109" t="s">
        <v>311</v>
      </c>
      <c r="D41" s="110"/>
      <c r="E41" s="110"/>
      <c r="F41" s="110"/>
      <c r="G41" s="110"/>
      <c r="H41" s="110"/>
      <c r="I41" s="11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1:39" x14ac:dyDescent="0.15">
      <c r="A42" s="115">
        <v>22850</v>
      </c>
      <c r="B42" s="116"/>
      <c r="C42" s="109" t="s">
        <v>312</v>
      </c>
      <c r="D42" s="110"/>
      <c r="E42" s="110"/>
      <c r="F42" s="110"/>
      <c r="G42" s="110"/>
      <c r="H42" s="110"/>
      <c r="I42" s="11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1:39" x14ac:dyDescent="0.15">
      <c r="A43" s="93">
        <v>2000</v>
      </c>
      <c r="B43" s="94"/>
      <c r="C43" s="91" t="s">
        <v>316</v>
      </c>
      <c r="D43" s="92"/>
      <c r="E43" s="92"/>
      <c r="F43" s="92"/>
      <c r="G43" s="92"/>
      <c r="H43" s="92"/>
      <c r="I43" s="11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79"/>
      <c r="AF43" s="79"/>
      <c r="AG43" s="79"/>
      <c r="AH43" s="79"/>
      <c r="AI43" s="79"/>
      <c r="AJ43" s="79"/>
      <c r="AK43" s="79"/>
      <c r="AL43" s="79"/>
      <c r="AM43" s="79"/>
    </row>
    <row r="44" spans="1:39" x14ac:dyDescent="0.15">
      <c r="A44" s="55">
        <v>3500</v>
      </c>
      <c r="B44" s="56"/>
      <c r="C44" s="53" t="s">
        <v>317</v>
      </c>
      <c r="D44" s="54"/>
      <c r="E44" s="54"/>
      <c r="F44" s="54"/>
      <c r="G44" s="54"/>
      <c r="H44" s="54"/>
      <c r="I44" s="11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79"/>
      <c r="AF44" s="79"/>
      <c r="AG44" s="79"/>
      <c r="AH44" s="79"/>
      <c r="AI44" s="79"/>
      <c r="AJ44" s="79"/>
      <c r="AK44" s="79"/>
      <c r="AL44" s="79"/>
      <c r="AM44" s="79"/>
    </row>
    <row r="45" spans="1:39" x14ac:dyDescent="0.15">
      <c r="A45" s="104">
        <v>9500</v>
      </c>
      <c r="B45" s="105"/>
      <c r="C45" s="109" t="s">
        <v>318</v>
      </c>
      <c r="D45" s="102"/>
      <c r="E45" s="102"/>
      <c r="F45" s="102"/>
      <c r="G45" s="102"/>
      <c r="H45" s="102"/>
      <c r="I45" s="11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79"/>
      <c r="AF45" s="79"/>
      <c r="AG45" s="79"/>
      <c r="AH45" s="79"/>
      <c r="AI45" s="79"/>
      <c r="AJ45" s="79"/>
      <c r="AK45" s="79"/>
      <c r="AL45" s="79"/>
      <c r="AM45" s="79"/>
    </row>
    <row r="46" spans="1:39" x14ac:dyDescent="0.15">
      <c r="A46" s="104">
        <v>3586</v>
      </c>
      <c r="B46" s="105"/>
      <c r="C46" s="106" t="s">
        <v>320</v>
      </c>
      <c r="D46" s="102"/>
      <c r="E46" s="102"/>
      <c r="F46" s="102"/>
      <c r="G46" s="102"/>
      <c r="H46" s="102"/>
      <c r="I46" s="11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79"/>
      <c r="AF46" s="79"/>
      <c r="AG46" s="79"/>
      <c r="AH46" s="79"/>
      <c r="AI46" s="79"/>
      <c r="AJ46" s="79"/>
      <c r="AK46" s="79"/>
      <c r="AL46" s="79"/>
      <c r="AM46" s="79"/>
    </row>
    <row r="47" spans="1:39" x14ac:dyDescent="0.15">
      <c r="A47" s="104">
        <v>6900</v>
      </c>
      <c r="B47" s="105"/>
      <c r="C47" s="106" t="s">
        <v>319</v>
      </c>
      <c r="D47" s="102"/>
      <c r="E47" s="102"/>
      <c r="F47" s="102"/>
      <c r="G47" s="102"/>
      <c r="H47" s="102"/>
      <c r="I47" s="11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79"/>
      <c r="AF47" s="79"/>
      <c r="AG47" s="79"/>
      <c r="AH47" s="79"/>
      <c r="AI47" s="79"/>
      <c r="AJ47" s="79"/>
      <c r="AK47" s="79"/>
      <c r="AL47" s="79"/>
      <c r="AM47" s="79"/>
    </row>
    <row r="48" spans="1:39" x14ac:dyDescent="0.15">
      <c r="A48" s="69">
        <v>3406</v>
      </c>
      <c r="B48" s="70"/>
      <c r="C48" s="64" t="s">
        <v>174</v>
      </c>
      <c r="D48" s="65"/>
      <c r="E48" s="65"/>
      <c r="F48" s="65"/>
      <c r="G48" s="65"/>
      <c r="H48" s="65"/>
      <c r="I48" s="11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79"/>
      <c r="AF48" s="79"/>
      <c r="AG48" s="79"/>
      <c r="AH48" s="79"/>
      <c r="AI48" s="79"/>
      <c r="AJ48" s="79"/>
      <c r="AK48" s="79"/>
      <c r="AL48" s="79"/>
      <c r="AM48" s="79"/>
    </row>
    <row r="49" spans="1:39" s="118" customFormat="1" x14ac:dyDescent="0.15">
      <c r="A49" s="119" t="s">
        <v>301</v>
      </c>
      <c r="B49" s="120"/>
      <c r="C49" s="117"/>
      <c r="D49" s="72"/>
      <c r="E49" s="72"/>
      <c r="F49" s="72"/>
      <c r="G49" s="72"/>
      <c r="H49" s="72"/>
      <c r="I49" s="72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127"/>
      <c r="AF49" s="127"/>
      <c r="AG49" s="127"/>
      <c r="AH49" s="127"/>
      <c r="AI49" s="127"/>
      <c r="AJ49" s="127"/>
      <c r="AK49" s="127"/>
      <c r="AL49" s="127"/>
      <c r="AM49" s="127"/>
    </row>
    <row r="50" spans="1:39" x14ac:dyDescent="0.15">
      <c r="A50" s="115">
        <v>80000</v>
      </c>
      <c r="B50" s="116"/>
      <c r="C50" s="109" t="s">
        <v>313</v>
      </c>
      <c r="D50" s="110"/>
      <c r="E50" s="110"/>
      <c r="F50" s="110"/>
      <c r="G50" s="110"/>
      <c r="H50" s="110"/>
      <c r="I50" s="11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79"/>
      <c r="AF50" s="79"/>
      <c r="AG50" s="79"/>
      <c r="AH50" s="79"/>
      <c r="AI50" s="79"/>
      <c r="AJ50" s="79"/>
      <c r="AK50" s="79"/>
      <c r="AL50" s="79"/>
      <c r="AM50" s="79"/>
    </row>
    <row r="51" spans="1:39" x14ac:dyDescent="0.15">
      <c r="A51" s="115">
        <v>55500</v>
      </c>
      <c r="B51" s="116"/>
      <c r="C51" s="109" t="s">
        <v>314</v>
      </c>
      <c r="D51" s="110"/>
      <c r="E51" s="110"/>
      <c r="F51" s="110"/>
      <c r="G51" s="110"/>
      <c r="H51" s="110"/>
      <c r="I51" s="11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79"/>
      <c r="AF51" s="79"/>
      <c r="AG51" s="79"/>
      <c r="AH51" s="79"/>
      <c r="AI51" s="79"/>
      <c r="AJ51" s="79"/>
      <c r="AK51" s="79"/>
      <c r="AL51" s="79"/>
      <c r="AM51" s="79"/>
    </row>
    <row r="52" spans="1:39" x14ac:dyDescent="0.15">
      <c r="A52" s="115">
        <v>38000</v>
      </c>
      <c r="B52" s="116"/>
      <c r="C52" s="109" t="s">
        <v>315</v>
      </c>
      <c r="D52" s="110"/>
      <c r="E52" s="110"/>
      <c r="F52" s="110"/>
      <c r="G52" s="110"/>
      <c r="H52" s="110"/>
      <c r="I52" s="11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79"/>
      <c r="AF52" s="79"/>
      <c r="AG52" s="79"/>
      <c r="AH52" s="79"/>
      <c r="AI52" s="79"/>
      <c r="AJ52" s="79"/>
      <c r="AK52" s="79"/>
      <c r="AL52" s="79"/>
      <c r="AM52" s="79"/>
    </row>
    <row r="53" spans="1:39" x14ac:dyDescent="0.15">
      <c r="A53" s="115">
        <v>6320.3</v>
      </c>
      <c r="B53" s="116"/>
      <c r="C53" s="109" t="s">
        <v>322</v>
      </c>
      <c r="D53" s="110"/>
      <c r="E53" s="110"/>
      <c r="F53" s="110"/>
      <c r="G53" s="110"/>
      <c r="H53" s="110"/>
      <c r="I53" s="11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79"/>
      <c r="AF53" s="79"/>
      <c r="AG53" s="79"/>
      <c r="AH53" s="79"/>
      <c r="AI53" s="79"/>
      <c r="AJ53" s="79"/>
      <c r="AK53" s="79"/>
      <c r="AL53" s="79"/>
      <c r="AM53" s="79"/>
    </row>
    <row r="54" spans="1:39" x14ac:dyDescent="0.15">
      <c r="A54" s="115">
        <v>3413.8</v>
      </c>
      <c r="B54" s="116"/>
      <c r="C54" s="109" t="s">
        <v>321</v>
      </c>
      <c r="D54" s="110"/>
      <c r="E54" s="110"/>
      <c r="F54" s="110"/>
      <c r="G54" s="110"/>
      <c r="H54" s="110"/>
      <c r="I54" s="11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79"/>
      <c r="AF54" s="79"/>
      <c r="AG54" s="79"/>
      <c r="AH54" s="79"/>
      <c r="AI54" s="79"/>
      <c r="AJ54" s="79"/>
      <c r="AK54" s="79"/>
      <c r="AL54" s="79"/>
      <c r="AM54" s="79"/>
    </row>
    <row r="55" spans="1:39" x14ac:dyDescent="0.15">
      <c r="A55" s="115">
        <v>9166</v>
      </c>
      <c r="B55" s="116"/>
      <c r="C55" s="109" t="s">
        <v>303</v>
      </c>
      <c r="D55" s="110"/>
      <c r="E55" s="110"/>
      <c r="F55" s="110"/>
      <c r="G55" s="110"/>
      <c r="H55" s="110"/>
      <c r="I55" s="11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79"/>
      <c r="AF55" s="79"/>
      <c r="AG55" s="79"/>
      <c r="AH55" s="79"/>
      <c r="AI55" s="79"/>
      <c r="AJ55" s="79"/>
      <c r="AK55" s="79"/>
      <c r="AL55" s="79"/>
      <c r="AM55" s="79"/>
    </row>
    <row r="56" spans="1:39" x14ac:dyDescent="0.15">
      <c r="A56" s="115">
        <v>3750.65</v>
      </c>
      <c r="B56" s="116"/>
      <c r="C56" s="109" t="s">
        <v>304</v>
      </c>
      <c r="D56" s="110"/>
      <c r="E56" s="110"/>
      <c r="F56" s="110"/>
      <c r="G56" s="110"/>
      <c r="H56" s="110"/>
      <c r="I56" s="11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79"/>
      <c r="AF56" s="79"/>
      <c r="AG56" s="79"/>
      <c r="AH56" s="79"/>
      <c r="AI56" s="79"/>
      <c r="AJ56" s="79"/>
      <c r="AK56" s="79"/>
      <c r="AL56" s="79"/>
      <c r="AM56" s="79"/>
    </row>
    <row r="57" spans="1:39" x14ac:dyDescent="0.15">
      <c r="A57" s="115"/>
      <c r="B57" s="116"/>
      <c r="C57" s="109"/>
      <c r="D57" s="110"/>
      <c r="E57" s="110"/>
      <c r="F57" s="110"/>
      <c r="G57" s="110"/>
      <c r="H57" s="110"/>
      <c r="I57" s="11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79"/>
      <c r="AF57" s="79"/>
      <c r="AG57" s="79"/>
      <c r="AH57" s="79"/>
      <c r="AI57" s="79"/>
      <c r="AJ57" s="79"/>
      <c r="AK57" s="79"/>
      <c r="AL57" s="79"/>
      <c r="AM57" s="79"/>
    </row>
    <row r="58" spans="1:39" x14ac:dyDescent="0.15">
      <c r="A58" s="97">
        <v>129</v>
      </c>
      <c r="B58" s="98"/>
      <c r="C58" s="95" t="s">
        <v>209</v>
      </c>
      <c r="D58" s="96"/>
      <c r="E58" s="96"/>
      <c r="F58" s="96"/>
      <c r="G58" s="96"/>
      <c r="H58" s="96"/>
      <c r="I58" s="11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79"/>
      <c r="AF58" s="79"/>
      <c r="AG58" s="79"/>
      <c r="AH58" s="79"/>
      <c r="AI58" s="79"/>
      <c r="AJ58" s="79"/>
      <c r="AK58" s="79"/>
      <c r="AL58" s="79"/>
      <c r="AM58" s="79"/>
    </row>
    <row r="59" spans="1:39" x14ac:dyDescent="0.15">
      <c r="A59" s="23">
        <v>24376.98</v>
      </c>
      <c r="B59" s="24"/>
      <c r="C59" s="21" t="s">
        <v>18</v>
      </c>
      <c r="D59" s="22"/>
      <c r="E59" s="22"/>
      <c r="F59" s="22"/>
      <c r="G59" s="22"/>
      <c r="H59" s="22"/>
      <c r="I59" s="11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79"/>
      <c r="AF59" s="79"/>
      <c r="AG59" s="79"/>
      <c r="AH59" s="79"/>
      <c r="AI59" s="79"/>
      <c r="AJ59" s="79"/>
      <c r="AK59" s="79"/>
      <c r="AL59" s="79"/>
      <c r="AM59" s="79"/>
    </row>
    <row r="60" spans="1:39" x14ac:dyDescent="0.15">
      <c r="A60" s="190"/>
      <c r="B60" s="191"/>
      <c r="C60" s="162" t="s">
        <v>20</v>
      </c>
      <c r="D60" s="181"/>
      <c r="E60" s="181"/>
      <c r="F60" s="181"/>
      <c r="G60" s="181"/>
      <c r="H60" s="181"/>
      <c r="I60" s="181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79"/>
      <c r="AF60" s="79"/>
      <c r="AG60" s="79"/>
      <c r="AH60" s="79"/>
      <c r="AI60" s="79"/>
      <c r="AJ60" s="79"/>
      <c r="AK60" s="79"/>
      <c r="AL60" s="79"/>
      <c r="AM60" s="79"/>
    </row>
    <row r="61" spans="1:39" x14ac:dyDescent="0.15">
      <c r="A61" s="31"/>
      <c r="B61" s="32"/>
      <c r="C61" s="92" t="s">
        <v>323</v>
      </c>
      <c r="D61" s="29"/>
      <c r="E61" s="29"/>
      <c r="F61" s="30"/>
      <c r="G61" s="25">
        <v>35000</v>
      </c>
      <c r="H61" s="26"/>
      <c r="I61" s="26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79"/>
      <c r="AF61" s="79"/>
      <c r="AG61" s="79"/>
      <c r="AH61" s="79"/>
      <c r="AI61" s="79"/>
      <c r="AJ61" s="79"/>
      <c r="AK61" s="79"/>
      <c r="AL61" s="79"/>
      <c r="AM61" s="79"/>
    </row>
    <row r="62" spans="1:39" x14ac:dyDescent="0.15">
      <c r="A62" s="67"/>
      <c r="B62" s="68"/>
      <c r="C62" s="92" t="s">
        <v>324</v>
      </c>
      <c r="D62" s="65"/>
      <c r="E62" s="65"/>
      <c r="F62" s="66"/>
      <c r="G62" s="25">
        <v>35000</v>
      </c>
      <c r="H62" s="26"/>
      <c r="I62" s="26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79"/>
      <c r="AF62" s="79"/>
      <c r="AG62" s="79"/>
      <c r="AH62" s="79"/>
      <c r="AI62" s="79"/>
      <c r="AJ62" s="79"/>
      <c r="AK62" s="79"/>
      <c r="AL62" s="79"/>
      <c r="AM62" s="79"/>
    </row>
    <row r="63" spans="1:39" s="15" customFormat="1" x14ac:dyDescent="0.15">
      <c r="A63" s="12" t="s">
        <v>21</v>
      </c>
      <c r="B63" s="13"/>
      <c r="C63" s="13"/>
      <c r="D63" s="13"/>
      <c r="E63" s="13"/>
      <c r="F63" s="13"/>
      <c r="G63" s="13"/>
      <c r="H63" s="147">
        <f>SUM(A64:B69)</f>
        <v>8417.84</v>
      </c>
      <c r="I63" s="148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131"/>
      <c r="AF63" s="131"/>
      <c r="AG63" s="131"/>
      <c r="AH63" s="131"/>
      <c r="AI63" s="131"/>
      <c r="AJ63" s="131"/>
      <c r="AK63" s="131"/>
      <c r="AL63" s="131"/>
      <c r="AM63" s="131"/>
    </row>
    <row r="64" spans="1:39" s="15" customFormat="1" ht="222" customHeight="1" x14ac:dyDescent="0.15">
      <c r="A64" s="16"/>
      <c r="B64" s="17"/>
      <c r="C64" s="143" t="s">
        <v>326</v>
      </c>
      <c r="D64" s="144"/>
      <c r="E64" s="144"/>
      <c r="F64" s="144"/>
      <c r="G64" s="144"/>
      <c r="H64" s="144"/>
      <c r="I64" s="144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131"/>
      <c r="AF64" s="131"/>
      <c r="AG64" s="131"/>
      <c r="AH64" s="131"/>
      <c r="AI64" s="131"/>
      <c r="AJ64" s="131"/>
      <c r="AK64" s="131"/>
      <c r="AL64" s="131"/>
      <c r="AM64" s="131"/>
    </row>
    <row r="65" spans="1:342" s="15" customFormat="1" ht="16.5" customHeight="1" x14ac:dyDescent="0.15">
      <c r="A65" s="18">
        <v>820</v>
      </c>
      <c r="B65" s="17"/>
      <c r="C65" s="143" t="s">
        <v>327</v>
      </c>
      <c r="D65" s="144"/>
      <c r="E65" s="144"/>
      <c r="F65" s="144"/>
      <c r="G65" s="144"/>
      <c r="H65" s="144"/>
      <c r="I65" s="144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131"/>
      <c r="AF65" s="131"/>
      <c r="AG65" s="131"/>
      <c r="AH65" s="131"/>
      <c r="AI65" s="131"/>
      <c r="AJ65" s="131"/>
      <c r="AK65" s="131"/>
      <c r="AL65" s="131"/>
      <c r="AM65" s="131"/>
    </row>
    <row r="66" spans="1:342" s="118" customFormat="1" ht="12" customHeight="1" x14ac:dyDescent="0.15">
      <c r="A66" s="121" t="s">
        <v>325</v>
      </c>
      <c r="B66" s="122"/>
      <c r="C66" s="123"/>
      <c r="D66" s="124"/>
      <c r="E66" s="124"/>
      <c r="F66" s="124"/>
      <c r="G66" s="124"/>
      <c r="H66" s="124"/>
      <c r="I66" s="124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127"/>
      <c r="AF66" s="127"/>
      <c r="AG66" s="127"/>
      <c r="AH66" s="127"/>
      <c r="AI66" s="127"/>
      <c r="AJ66" s="127"/>
      <c r="AK66" s="127"/>
      <c r="AL66" s="127"/>
      <c r="AM66" s="127"/>
    </row>
    <row r="67" spans="1:342" s="14" customFormat="1" ht="12" customHeight="1" x14ac:dyDescent="0.15">
      <c r="A67" s="18">
        <v>14.72</v>
      </c>
      <c r="B67" s="17"/>
      <c r="C67" s="140" t="s">
        <v>304</v>
      </c>
      <c r="D67" s="141"/>
      <c r="E67" s="141"/>
      <c r="F67" s="141"/>
      <c r="G67" s="141"/>
      <c r="H67" s="114"/>
      <c r="I67" s="114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</row>
    <row r="68" spans="1:342" s="14" customFormat="1" ht="12" customHeight="1" x14ac:dyDescent="0.15">
      <c r="A68" s="16"/>
      <c r="B68" s="17"/>
      <c r="C68" s="113"/>
      <c r="D68" s="114"/>
      <c r="E68" s="114"/>
      <c r="F68" s="114"/>
      <c r="G68" s="114"/>
      <c r="H68" s="114"/>
      <c r="I68" s="114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</row>
    <row r="69" spans="1:342" x14ac:dyDescent="0.15">
      <c r="A69" s="183">
        <v>7583.12</v>
      </c>
      <c r="B69" s="184"/>
      <c r="C69" s="179" t="s">
        <v>18</v>
      </c>
      <c r="D69" s="180"/>
      <c r="E69" s="180"/>
      <c r="F69" s="180"/>
      <c r="G69" s="180"/>
      <c r="H69" s="180"/>
      <c r="I69" s="1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79"/>
      <c r="AF69" s="79"/>
      <c r="AG69" s="79"/>
      <c r="AH69" s="79"/>
      <c r="AI69" s="79"/>
      <c r="AJ69" s="79"/>
      <c r="AK69" s="79"/>
      <c r="AL69" s="79"/>
      <c r="AM69" s="79"/>
    </row>
    <row r="70" spans="1:342" ht="10.5" customHeight="1" x14ac:dyDescent="0.15">
      <c r="A70" s="12" t="s">
        <v>22</v>
      </c>
      <c r="B70" s="13"/>
      <c r="C70" s="13"/>
      <c r="D70" s="13"/>
      <c r="E70" s="13"/>
      <c r="F70" s="13"/>
      <c r="G70" s="13"/>
      <c r="H70" s="148">
        <f>SUM(A77:B86)</f>
        <v>236620.94999999998</v>
      </c>
      <c r="I70" s="148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79"/>
      <c r="AF70" s="79"/>
      <c r="AG70" s="79"/>
      <c r="AH70" s="79"/>
      <c r="AI70" s="79"/>
      <c r="AJ70" s="79"/>
      <c r="AK70" s="79"/>
      <c r="AL70" s="79"/>
      <c r="AM70" s="79"/>
    </row>
    <row r="71" spans="1:342" ht="17.25" customHeight="1" x14ac:dyDescent="0.15">
      <c r="A71" s="194"/>
      <c r="B71" s="195"/>
      <c r="C71" s="145" t="s">
        <v>333</v>
      </c>
      <c r="D71" s="146"/>
      <c r="E71" s="146"/>
      <c r="F71" s="146"/>
      <c r="G71" s="146"/>
      <c r="H71" s="146"/>
      <c r="I71" s="146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79"/>
      <c r="AF71" s="79"/>
      <c r="AG71" s="79"/>
      <c r="AH71" s="79"/>
      <c r="AI71" s="79"/>
      <c r="AJ71" s="79"/>
      <c r="AK71" s="79"/>
      <c r="AL71" s="79"/>
      <c r="AM71" s="79"/>
    </row>
    <row r="72" spans="1:342" ht="13.5" customHeight="1" x14ac:dyDescent="0.15">
      <c r="A72" s="41"/>
      <c r="B72" s="42"/>
      <c r="C72" s="145" t="s">
        <v>336</v>
      </c>
      <c r="D72" s="146"/>
      <c r="E72" s="146"/>
      <c r="F72" s="146"/>
      <c r="G72" s="146"/>
      <c r="H72" s="146"/>
      <c r="I72" s="146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131"/>
      <c r="AF72" s="131"/>
      <c r="AG72" s="131"/>
      <c r="AH72" s="131"/>
      <c r="AI72" s="131"/>
      <c r="AJ72" s="131"/>
      <c r="AK72" s="131"/>
      <c r="AL72" s="131"/>
      <c r="AM72" s="131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</row>
    <row r="73" spans="1:342" ht="16.5" customHeight="1" x14ac:dyDescent="0.15">
      <c r="A73" s="51"/>
      <c r="B73" s="52"/>
      <c r="C73" s="145" t="s">
        <v>337</v>
      </c>
      <c r="D73" s="146"/>
      <c r="E73" s="146"/>
      <c r="F73" s="146"/>
      <c r="G73" s="146"/>
      <c r="H73" s="146"/>
      <c r="I73" s="146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131"/>
      <c r="AF73" s="131"/>
      <c r="AG73" s="131"/>
      <c r="AH73" s="131"/>
      <c r="AI73" s="131"/>
      <c r="AJ73" s="131"/>
      <c r="AK73" s="131"/>
      <c r="AL73" s="131"/>
      <c r="AM73" s="131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  <c r="EO73" s="79"/>
      <c r="EP73" s="79"/>
      <c r="EQ73" s="79"/>
      <c r="ER73" s="79"/>
      <c r="ES73" s="79"/>
      <c r="ET73" s="79"/>
      <c r="EU73" s="79"/>
      <c r="EV73" s="79"/>
      <c r="EW73" s="79"/>
      <c r="EX73" s="79"/>
      <c r="EY73" s="79"/>
      <c r="EZ73" s="79"/>
      <c r="FA73" s="79"/>
      <c r="FB73" s="79"/>
      <c r="FC73" s="79"/>
      <c r="FD73" s="79"/>
      <c r="FE73" s="79"/>
      <c r="FF73" s="79"/>
      <c r="FG73" s="79"/>
      <c r="FH73" s="79"/>
      <c r="FI73" s="79"/>
      <c r="FJ73" s="79"/>
      <c r="FK73" s="79"/>
      <c r="FL73" s="79"/>
      <c r="FM73" s="79"/>
      <c r="FN73" s="79"/>
      <c r="FO73" s="79"/>
      <c r="FP73" s="79"/>
      <c r="FQ73" s="79"/>
      <c r="FR73" s="79"/>
      <c r="FS73" s="79"/>
      <c r="FT73" s="79"/>
      <c r="FU73" s="79"/>
      <c r="FV73" s="79"/>
      <c r="FW73" s="79"/>
      <c r="FX73" s="79"/>
      <c r="FY73" s="79"/>
      <c r="FZ73" s="79"/>
      <c r="GA73" s="79"/>
      <c r="GB73" s="79"/>
      <c r="GC73" s="79"/>
      <c r="GD73" s="79"/>
      <c r="GE73" s="79"/>
      <c r="GF73" s="79"/>
      <c r="GG73" s="79"/>
      <c r="GH73" s="79"/>
      <c r="GI73" s="79"/>
      <c r="GJ73" s="79"/>
      <c r="GK73" s="79"/>
      <c r="GL73" s="79"/>
      <c r="GM73" s="79"/>
      <c r="GN73" s="79"/>
      <c r="GO73" s="79"/>
      <c r="GP73" s="79"/>
      <c r="GQ73" s="79"/>
      <c r="GR73" s="79"/>
      <c r="GS73" s="79"/>
      <c r="GT73" s="79"/>
      <c r="GU73" s="79"/>
      <c r="GV73" s="79"/>
      <c r="GW73" s="79"/>
      <c r="GX73" s="79"/>
      <c r="GY73" s="79"/>
      <c r="GZ73" s="79"/>
      <c r="HA73" s="79"/>
      <c r="HB73" s="79"/>
      <c r="HC73" s="79"/>
      <c r="HD73" s="79"/>
      <c r="HE73" s="79"/>
      <c r="HF73" s="79"/>
      <c r="HG73" s="79"/>
      <c r="HH73" s="79"/>
      <c r="HI73" s="79"/>
      <c r="HJ73" s="79"/>
      <c r="HK73" s="79"/>
      <c r="HL73" s="79"/>
      <c r="HM73" s="79"/>
      <c r="HN73" s="79"/>
      <c r="HO73" s="79"/>
      <c r="HP73" s="79"/>
      <c r="HQ73" s="79"/>
      <c r="HR73" s="79"/>
      <c r="HS73" s="79"/>
      <c r="HT73" s="79"/>
      <c r="HU73" s="79"/>
      <c r="HV73" s="79"/>
      <c r="HW73" s="79"/>
      <c r="HX73" s="79"/>
      <c r="HY73" s="79"/>
      <c r="HZ73" s="79"/>
      <c r="IA73" s="79"/>
      <c r="IB73" s="79"/>
      <c r="IC73" s="79"/>
      <c r="ID73" s="79"/>
      <c r="IE73" s="79"/>
      <c r="IF73" s="79"/>
      <c r="IG73" s="79"/>
      <c r="IH73" s="79"/>
      <c r="II73" s="79"/>
      <c r="IJ73" s="79"/>
      <c r="IK73" s="79"/>
      <c r="IL73" s="79"/>
      <c r="IM73" s="79"/>
      <c r="IN73" s="79"/>
      <c r="IO73" s="79"/>
      <c r="IP73" s="79"/>
      <c r="IQ73" s="79"/>
      <c r="IR73" s="79"/>
      <c r="IS73" s="79"/>
      <c r="IT73" s="79"/>
      <c r="IU73" s="79"/>
      <c r="IV73" s="79"/>
      <c r="IW73" s="79"/>
      <c r="IX73" s="79"/>
      <c r="IY73" s="79"/>
      <c r="IZ73" s="79"/>
      <c r="JA73" s="79"/>
      <c r="JB73" s="79"/>
      <c r="JC73" s="79"/>
      <c r="JD73" s="79"/>
      <c r="JE73" s="79"/>
      <c r="JF73" s="79"/>
      <c r="JG73" s="79"/>
      <c r="JH73" s="79"/>
      <c r="JI73" s="79"/>
      <c r="JJ73" s="79"/>
      <c r="JK73" s="79"/>
      <c r="JL73" s="79"/>
      <c r="JM73" s="79"/>
      <c r="JN73" s="79"/>
      <c r="JO73" s="79"/>
      <c r="JP73" s="79"/>
      <c r="JQ73" s="79"/>
      <c r="JR73" s="79"/>
      <c r="JS73" s="79"/>
      <c r="JT73" s="79"/>
      <c r="JU73" s="79"/>
      <c r="JV73" s="79"/>
      <c r="JW73" s="79"/>
      <c r="JX73" s="79"/>
      <c r="JY73" s="79"/>
      <c r="JZ73" s="79"/>
      <c r="KA73" s="79"/>
      <c r="KB73" s="79"/>
      <c r="KC73" s="79"/>
      <c r="KD73" s="79"/>
      <c r="KE73" s="79"/>
      <c r="KF73" s="79"/>
      <c r="KG73" s="79"/>
      <c r="KH73" s="79"/>
      <c r="KI73" s="79"/>
      <c r="KJ73" s="79"/>
      <c r="KK73" s="79"/>
      <c r="KL73" s="79"/>
      <c r="KM73" s="79"/>
      <c r="KN73" s="79"/>
      <c r="KO73" s="79"/>
      <c r="KP73" s="79"/>
      <c r="KQ73" s="79"/>
      <c r="KR73" s="79"/>
      <c r="KS73" s="79"/>
      <c r="KT73" s="79"/>
      <c r="KU73" s="79"/>
      <c r="KV73" s="79"/>
      <c r="KW73" s="79"/>
      <c r="KX73" s="79"/>
      <c r="KY73" s="79"/>
      <c r="KZ73" s="79"/>
      <c r="LA73" s="79"/>
      <c r="LB73" s="79"/>
      <c r="LC73" s="79"/>
      <c r="LD73" s="79"/>
      <c r="LE73" s="79"/>
      <c r="LF73" s="79"/>
      <c r="LG73" s="79"/>
      <c r="LH73" s="79"/>
      <c r="LI73" s="79"/>
      <c r="LJ73" s="79"/>
      <c r="LK73" s="79"/>
      <c r="LL73" s="79"/>
      <c r="LM73" s="79"/>
      <c r="LN73" s="79"/>
      <c r="LO73" s="79"/>
      <c r="LP73" s="79"/>
      <c r="LQ73" s="79"/>
      <c r="LR73" s="79"/>
      <c r="LS73" s="79"/>
      <c r="LT73" s="79"/>
      <c r="LU73" s="79"/>
      <c r="LV73" s="79"/>
      <c r="LW73" s="79"/>
      <c r="LX73" s="79"/>
      <c r="LY73" s="79"/>
      <c r="LZ73" s="79"/>
      <c r="MA73" s="79"/>
      <c r="MB73" s="79"/>
      <c r="MC73" s="79"/>
      <c r="MD73" s="79"/>
    </row>
    <row r="74" spans="1:342" ht="25.5" customHeight="1" x14ac:dyDescent="0.15">
      <c r="A74" s="99"/>
      <c r="B74" s="100"/>
      <c r="C74" s="145" t="s">
        <v>334</v>
      </c>
      <c r="D74" s="146"/>
      <c r="E74" s="146"/>
      <c r="F74" s="146"/>
      <c r="G74" s="146"/>
      <c r="H74" s="146"/>
      <c r="I74" s="146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131"/>
      <c r="AF74" s="131"/>
      <c r="AG74" s="131"/>
      <c r="AH74" s="131"/>
      <c r="AI74" s="131"/>
      <c r="AJ74" s="131"/>
      <c r="AK74" s="131"/>
      <c r="AL74" s="131"/>
      <c r="AM74" s="131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  <c r="EO74" s="79"/>
      <c r="EP74" s="79"/>
      <c r="EQ74" s="79"/>
      <c r="ER74" s="79"/>
      <c r="ES74" s="79"/>
      <c r="ET74" s="79"/>
      <c r="EU74" s="79"/>
      <c r="EV74" s="79"/>
      <c r="EW74" s="79"/>
      <c r="EX74" s="79"/>
      <c r="EY74" s="79"/>
      <c r="EZ74" s="79"/>
      <c r="FA74" s="79"/>
      <c r="FB74" s="79"/>
      <c r="FC74" s="79"/>
      <c r="FD74" s="79"/>
      <c r="FE74" s="79"/>
      <c r="FF74" s="79"/>
      <c r="FG74" s="79"/>
      <c r="FH74" s="79"/>
      <c r="FI74" s="79"/>
      <c r="FJ74" s="79"/>
      <c r="FK74" s="79"/>
      <c r="FL74" s="79"/>
      <c r="FM74" s="79"/>
      <c r="FN74" s="79"/>
      <c r="FO74" s="79"/>
      <c r="FP74" s="79"/>
      <c r="FQ74" s="79"/>
      <c r="FR74" s="79"/>
      <c r="FS74" s="79"/>
      <c r="FT74" s="79"/>
      <c r="FU74" s="79"/>
      <c r="FV74" s="79"/>
      <c r="FW74" s="79"/>
      <c r="FX74" s="79"/>
      <c r="FY74" s="79"/>
      <c r="FZ74" s="79"/>
      <c r="GA74" s="79"/>
      <c r="GB74" s="79"/>
      <c r="GC74" s="79"/>
      <c r="GD74" s="79"/>
      <c r="GE74" s="79"/>
      <c r="GF74" s="79"/>
      <c r="GG74" s="79"/>
      <c r="GH74" s="79"/>
      <c r="GI74" s="79"/>
      <c r="GJ74" s="79"/>
      <c r="GK74" s="79"/>
      <c r="GL74" s="79"/>
      <c r="GM74" s="79"/>
      <c r="GN74" s="79"/>
      <c r="GO74" s="79"/>
      <c r="GP74" s="79"/>
      <c r="GQ74" s="79"/>
      <c r="GR74" s="79"/>
      <c r="GS74" s="79"/>
      <c r="GT74" s="79"/>
      <c r="GU74" s="79"/>
      <c r="GV74" s="79"/>
      <c r="GW74" s="79"/>
      <c r="GX74" s="79"/>
      <c r="GY74" s="79"/>
      <c r="GZ74" s="79"/>
      <c r="HA74" s="79"/>
      <c r="HB74" s="79"/>
      <c r="HC74" s="79"/>
      <c r="HD74" s="79"/>
      <c r="HE74" s="79"/>
      <c r="HF74" s="79"/>
      <c r="HG74" s="79"/>
      <c r="HH74" s="79"/>
      <c r="HI74" s="79"/>
      <c r="HJ74" s="79"/>
      <c r="HK74" s="79"/>
      <c r="HL74" s="79"/>
      <c r="HM74" s="79"/>
      <c r="HN74" s="79"/>
      <c r="HO74" s="79"/>
      <c r="HP74" s="79"/>
      <c r="HQ74" s="79"/>
      <c r="HR74" s="79"/>
      <c r="HS74" s="79"/>
      <c r="HT74" s="79"/>
      <c r="HU74" s="79"/>
      <c r="HV74" s="79"/>
      <c r="HW74" s="79"/>
      <c r="HX74" s="79"/>
      <c r="HY74" s="79"/>
      <c r="HZ74" s="79"/>
      <c r="IA74" s="79"/>
      <c r="IB74" s="79"/>
      <c r="IC74" s="79"/>
      <c r="ID74" s="79"/>
      <c r="IE74" s="79"/>
      <c r="IF74" s="79"/>
      <c r="IG74" s="79"/>
      <c r="IH74" s="79"/>
      <c r="II74" s="79"/>
      <c r="IJ74" s="79"/>
      <c r="IK74" s="79"/>
      <c r="IL74" s="79"/>
      <c r="IM74" s="79"/>
      <c r="IN74" s="79"/>
      <c r="IO74" s="79"/>
      <c r="IP74" s="79"/>
      <c r="IQ74" s="79"/>
      <c r="IR74" s="79"/>
      <c r="IS74" s="79"/>
      <c r="IT74" s="79"/>
      <c r="IU74" s="79"/>
      <c r="IV74" s="79"/>
      <c r="IW74" s="79"/>
      <c r="IX74" s="79"/>
      <c r="IY74" s="79"/>
      <c r="IZ74" s="79"/>
      <c r="JA74" s="79"/>
      <c r="JB74" s="79"/>
      <c r="JC74" s="79"/>
      <c r="JD74" s="79"/>
      <c r="JE74" s="79"/>
      <c r="JF74" s="79"/>
      <c r="JG74" s="79"/>
      <c r="JH74" s="79"/>
      <c r="JI74" s="79"/>
      <c r="JJ74" s="79"/>
      <c r="JK74" s="79"/>
      <c r="JL74" s="79"/>
      <c r="JM74" s="79"/>
      <c r="JN74" s="79"/>
      <c r="JO74" s="79"/>
      <c r="JP74" s="79"/>
      <c r="JQ74" s="79"/>
      <c r="JR74" s="79"/>
      <c r="JS74" s="79"/>
      <c r="JT74" s="79"/>
      <c r="JU74" s="79"/>
      <c r="JV74" s="79"/>
      <c r="JW74" s="79"/>
      <c r="JX74" s="79"/>
      <c r="JY74" s="79"/>
      <c r="JZ74" s="79"/>
      <c r="KA74" s="79"/>
      <c r="KB74" s="79"/>
      <c r="KC74" s="79"/>
      <c r="KD74" s="79"/>
      <c r="KE74" s="79"/>
      <c r="KF74" s="79"/>
      <c r="KG74" s="79"/>
      <c r="KH74" s="79"/>
      <c r="KI74" s="79"/>
      <c r="KJ74" s="79"/>
      <c r="KK74" s="79"/>
      <c r="KL74" s="79"/>
      <c r="KM74" s="79"/>
      <c r="KN74" s="79"/>
      <c r="KO74" s="79"/>
      <c r="KP74" s="79"/>
      <c r="KQ74" s="79"/>
      <c r="KR74" s="79"/>
      <c r="KS74" s="79"/>
      <c r="KT74" s="79"/>
      <c r="KU74" s="79"/>
      <c r="KV74" s="79"/>
      <c r="KW74" s="79"/>
      <c r="KX74" s="79"/>
      <c r="KY74" s="79"/>
      <c r="KZ74" s="79"/>
      <c r="LA74" s="79"/>
      <c r="LB74" s="79"/>
      <c r="LC74" s="79"/>
      <c r="LD74" s="79"/>
      <c r="LE74" s="79"/>
      <c r="LF74" s="79"/>
      <c r="LG74" s="79"/>
      <c r="LH74" s="79"/>
      <c r="LI74" s="79"/>
      <c r="LJ74" s="79"/>
      <c r="LK74" s="79"/>
      <c r="LL74" s="79"/>
      <c r="LM74" s="79"/>
      <c r="LN74" s="79"/>
      <c r="LO74" s="79"/>
      <c r="LP74" s="79"/>
      <c r="LQ74" s="79"/>
      <c r="LR74" s="79"/>
      <c r="LS74" s="79"/>
      <c r="LT74" s="79"/>
      <c r="LU74" s="79"/>
      <c r="LV74" s="79"/>
      <c r="LW74" s="79"/>
      <c r="LX74" s="79"/>
      <c r="LY74" s="79"/>
      <c r="LZ74" s="79"/>
      <c r="MA74" s="79"/>
      <c r="MB74" s="79"/>
      <c r="MC74" s="79"/>
      <c r="MD74" s="79"/>
    </row>
    <row r="75" spans="1:342" ht="16.5" customHeight="1" x14ac:dyDescent="0.15">
      <c r="A75" s="85"/>
      <c r="B75" s="86"/>
      <c r="C75" s="145" t="s">
        <v>335</v>
      </c>
      <c r="D75" s="146"/>
      <c r="E75" s="146"/>
      <c r="F75" s="146"/>
      <c r="G75" s="146"/>
      <c r="H75" s="146"/>
      <c r="I75" s="146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131"/>
      <c r="AF75" s="131"/>
      <c r="AG75" s="131"/>
      <c r="AH75" s="131"/>
      <c r="AI75" s="131"/>
      <c r="AJ75" s="131"/>
      <c r="AK75" s="131"/>
      <c r="AL75" s="131"/>
      <c r="AM75" s="131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  <c r="EO75" s="79"/>
      <c r="EP75" s="79"/>
      <c r="EQ75" s="79"/>
      <c r="ER75" s="79"/>
      <c r="ES75" s="79"/>
      <c r="ET75" s="79"/>
      <c r="EU75" s="79"/>
      <c r="EV75" s="79"/>
      <c r="EW75" s="79"/>
      <c r="EX75" s="79"/>
      <c r="EY75" s="79"/>
      <c r="EZ75" s="79"/>
      <c r="FA75" s="79"/>
      <c r="FB75" s="79"/>
      <c r="FC75" s="79"/>
      <c r="FD75" s="79"/>
      <c r="FE75" s="79"/>
      <c r="FF75" s="79"/>
      <c r="FG75" s="79"/>
      <c r="FH75" s="79"/>
      <c r="FI75" s="79"/>
      <c r="FJ75" s="79"/>
      <c r="FK75" s="79"/>
      <c r="FL75" s="79"/>
      <c r="FM75" s="79"/>
      <c r="FN75" s="79"/>
      <c r="FO75" s="79"/>
      <c r="FP75" s="79"/>
      <c r="FQ75" s="79"/>
      <c r="FR75" s="79"/>
      <c r="FS75" s="79"/>
      <c r="FT75" s="79"/>
      <c r="FU75" s="79"/>
      <c r="FV75" s="79"/>
      <c r="FW75" s="79"/>
      <c r="FX75" s="79"/>
      <c r="FY75" s="79"/>
      <c r="FZ75" s="79"/>
      <c r="GA75" s="79"/>
      <c r="GB75" s="79"/>
      <c r="GC75" s="79"/>
      <c r="GD75" s="79"/>
      <c r="GE75" s="79"/>
      <c r="GF75" s="79"/>
      <c r="GG75" s="79"/>
      <c r="GH75" s="79"/>
      <c r="GI75" s="79"/>
      <c r="GJ75" s="79"/>
      <c r="GK75" s="79"/>
      <c r="GL75" s="79"/>
      <c r="GM75" s="79"/>
      <c r="GN75" s="79"/>
      <c r="GO75" s="79"/>
      <c r="GP75" s="79"/>
      <c r="GQ75" s="79"/>
      <c r="GR75" s="79"/>
      <c r="GS75" s="79"/>
      <c r="GT75" s="79"/>
      <c r="GU75" s="79"/>
      <c r="GV75" s="79"/>
      <c r="GW75" s="79"/>
      <c r="GX75" s="79"/>
      <c r="GY75" s="79"/>
      <c r="GZ75" s="79"/>
      <c r="HA75" s="79"/>
      <c r="HB75" s="79"/>
      <c r="HC75" s="79"/>
      <c r="HD75" s="79"/>
      <c r="HE75" s="79"/>
      <c r="HF75" s="79"/>
      <c r="HG75" s="79"/>
      <c r="HH75" s="79"/>
      <c r="HI75" s="79"/>
      <c r="HJ75" s="79"/>
      <c r="HK75" s="79"/>
      <c r="HL75" s="79"/>
      <c r="HM75" s="79"/>
      <c r="HN75" s="79"/>
      <c r="HO75" s="79"/>
      <c r="HP75" s="79"/>
      <c r="HQ75" s="79"/>
      <c r="HR75" s="79"/>
      <c r="HS75" s="79"/>
      <c r="HT75" s="79"/>
      <c r="HU75" s="79"/>
      <c r="HV75" s="79"/>
      <c r="HW75" s="79"/>
      <c r="HX75" s="79"/>
      <c r="HY75" s="79"/>
      <c r="HZ75" s="79"/>
      <c r="IA75" s="79"/>
      <c r="IB75" s="79"/>
      <c r="IC75" s="79"/>
      <c r="ID75" s="79"/>
      <c r="IE75" s="79"/>
      <c r="IF75" s="79"/>
      <c r="IG75" s="79"/>
      <c r="IH75" s="79"/>
      <c r="II75" s="79"/>
      <c r="IJ75" s="79"/>
      <c r="IK75" s="79"/>
      <c r="IL75" s="79"/>
      <c r="IM75" s="79"/>
      <c r="IN75" s="79"/>
      <c r="IO75" s="79"/>
      <c r="IP75" s="79"/>
      <c r="IQ75" s="79"/>
      <c r="IR75" s="79"/>
      <c r="IS75" s="79"/>
      <c r="IT75" s="79"/>
      <c r="IU75" s="79"/>
      <c r="IV75" s="79"/>
      <c r="IW75" s="79"/>
      <c r="IX75" s="79"/>
      <c r="IY75" s="79"/>
      <c r="IZ75" s="79"/>
      <c r="JA75" s="79"/>
      <c r="JB75" s="79"/>
      <c r="JC75" s="79"/>
      <c r="JD75" s="79"/>
      <c r="JE75" s="79"/>
      <c r="JF75" s="79"/>
      <c r="JG75" s="79"/>
      <c r="JH75" s="79"/>
      <c r="JI75" s="79"/>
      <c r="JJ75" s="79"/>
      <c r="JK75" s="79"/>
      <c r="JL75" s="79"/>
      <c r="JM75" s="79"/>
      <c r="JN75" s="79"/>
      <c r="JO75" s="79"/>
      <c r="JP75" s="79"/>
      <c r="JQ75" s="79"/>
      <c r="JR75" s="79"/>
      <c r="JS75" s="79"/>
      <c r="JT75" s="79"/>
      <c r="JU75" s="79"/>
      <c r="JV75" s="79"/>
      <c r="JW75" s="79"/>
      <c r="JX75" s="79"/>
      <c r="JY75" s="79"/>
      <c r="JZ75" s="79"/>
      <c r="KA75" s="79"/>
      <c r="KB75" s="79"/>
      <c r="KC75" s="79"/>
      <c r="KD75" s="79"/>
      <c r="KE75" s="79"/>
      <c r="KF75" s="79"/>
      <c r="KG75" s="79"/>
      <c r="KH75" s="79"/>
      <c r="KI75" s="79"/>
      <c r="KJ75" s="79"/>
      <c r="KK75" s="79"/>
      <c r="KL75" s="79"/>
      <c r="KM75" s="79"/>
      <c r="KN75" s="79"/>
      <c r="KO75" s="79"/>
      <c r="KP75" s="79"/>
      <c r="KQ75" s="79"/>
      <c r="KR75" s="79"/>
      <c r="KS75" s="79"/>
      <c r="KT75" s="79"/>
      <c r="KU75" s="79"/>
      <c r="KV75" s="79"/>
      <c r="KW75" s="79"/>
      <c r="KX75" s="79"/>
      <c r="KY75" s="79"/>
      <c r="KZ75" s="79"/>
      <c r="LA75" s="79"/>
      <c r="LB75" s="79"/>
      <c r="LC75" s="79"/>
      <c r="LD75" s="79"/>
      <c r="LE75" s="79"/>
      <c r="LF75" s="79"/>
      <c r="LG75" s="79"/>
      <c r="LH75" s="79"/>
      <c r="LI75" s="79"/>
      <c r="LJ75" s="79"/>
      <c r="LK75" s="79"/>
      <c r="LL75" s="79"/>
      <c r="LM75" s="79"/>
      <c r="LN75" s="79"/>
      <c r="LO75" s="79"/>
      <c r="LP75" s="79"/>
      <c r="LQ75" s="79"/>
      <c r="LR75" s="79"/>
      <c r="LS75" s="79"/>
      <c r="LT75" s="79"/>
      <c r="LU75" s="79"/>
      <c r="LV75" s="79"/>
      <c r="LW75" s="79"/>
      <c r="LX75" s="79"/>
      <c r="LY75" s="79"/>
      <c r="LZ75" s="79"/>
      <c r="MA75" s="79"/>
      <c r="MB75" s="79"/>
      <c r="MC75" s="79"/>
      <c r="MD75" s="79"/>
    </row>
    <row r="76" spans="1:342" s="118" customFormat="1" ht="18" customHeight="1" x14ac:dyDescent="0.15">
      <c r="A76" s="117" t="s">
        <v>331</v>
      </c>
      <c r="B76" s="71"/>
      <c r="C76" s="125"/>
      <c r="D76" s="126"/>
      <c r="E76" s="126"/>
      <c r="F76" s="126"/>
      <c r="G76" s="126"/>
      <c r="H76" s="126"/>
      <c r="I76" s="126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127"/>
      <c r="AF76" s="127"/>
      <c r="AG76" s="127"/>
      <c r="AH76" s="127"/>
      <c r="AI76" s="127"/>
      <c r="AJ76" s="127"/>
      <c r="AK76" s="127"/>
      <c r="AL76" s="127"/>
      <c r="AM76" s="127"/>
      <c r="DU76" s="127"/>
      <c r="DV76" s="127"/>
      <c r="DW76" s="127"/>
      <c r="DX76" s="127"/>
      <c r="DY76" s="127"/>
      <c r="DZ76" s="127"/>
      <c r="EA76" s="127"/>
      <c r="EB76" s="127"/>
      <c r="EC76" s="127"/>
      <c r="ED76" s="127"/>
      <c r="EE76" s="127"/>
      <c r="EF76" s="127"/>
      <c r="EG76" s="127"/>
      <c r="EH76" s="127"/>
      <c r="EI76" s="127"/>
      <c r="EJ76" s="127"/>
      <c r="EK76" s="127"/>
      <c r="EL76" s="127"/>
      <c r="EM76" s="127"/>
      <c r="EN76" s="127"/>
      <c r="EO76" s="127"/>
      <c r="EP76" s="127"/>
      <c r="EQ76" s="127"/>
      <c r="ER76" s="127"/>
      <c r="ES76" s="127"/>
      <c r="ET76" s="127"/>
      <c r="EU76" s="127"/>
      <c r="EV76" s="127"/>
      <c r="EW76" s="127"/>
      <c r="EX76" s="127"/>
      <c r="EY76" s="127"/>
      <c r="EZ76" s="127"/>
      <c r="FA76" s="127"/>
      <c r="FB76" s="127"/>
      <c r="FC76" s="127"/>
      <c r="FD76" s="127"/>
      <c r="FE76" s="127"/>
      <c r="FF76" s="127"/>
      <c r="FG76" s="127"/>
      <c r="FH76" s="127"/>
      <c r="FI76" s="127"/>
      <c r="FJ76" s="127"/>
      <c r="FK76" s="127"/>
      <c r="FL76" s="127"/>
      <c r="FM76" s="127"/>
      <c r="FN76" s="127"/>
      <c r="FO76" s="127"/>
      <c r="FP76" s="127"/>
      <c r="FQ76" s="127"/>
      <c r="FR76" s="127"/>
      <c r="FS76" s="127"/>
      <c r="FT76" s="127"/>
      <c r="FU76" s="127"/>
      <c r="FV76" s="127"/>
      <c r="FW76" s="127"/>
      <c r="FX76" s="127"/>
      <c r="FY76" s="127"/>
      <c r="FZ76" s="127"/>
      <c r="GA76" s="127"/>
      <c r="GB76" s="127"/>
      <c r="GC76" s="127"/>
      <c r="GD76" s="127"/>
      <c r="GE76" s="127"/>
      <c r="GF76" s="127"/>
      <c r="GG76" s="127"/>
      <c r="GH76" s="127"/>
      <c r="GI76" s="127"/>
      <c r="GJ76" s="127"/>
      <c r="GK76" s="127"/>
      <c r="GL76" s="127"/>
      <c r="GM76" s="127"/>
      <c r="GN76" s="127"/>
      <c r="GO76" s="127"/>
      <c r="GP76" s="127"/>
      <c r="GQ76" s="127"/>
      <c r="GR76" s="127"/>
      <c r="GS76" s="127"/>
      <c r="GT76" s="127"/>
      <c r="GU76" s="127"/>
      <c r="GV76" s="127"/>
      <c r="GW76" s="127"/>
      <c r="GX76" s="127"/>
      <c r="GY76" s="127"/>
      <c r="GZ76" s="127"/>
      <c r="HA76" s="127"/>
      <c r="HB76" s="127"/>
      <c r="HC76" s="127"/>
      <c r="HD76" s="127"/>
      <c r="HE76" s="127"/>
      <c r="HF76" s="127"/>
      <c r="HG76" s="127"/>
      <c r="HH76" s="127"/>
      <c r="HI76" s="127"/>
      <c r="HJ76" s="127"/>
      <c r="HK76" s="127"/>
      <c r="HL76" s="127"/>
      <c r="HM76" s="127"/>
      <c r="HN76" s="127"/>
      <c r="HO76" s="127"/>
      <c r="HP76" s="127"/>
      <c r="HQ76" s="127"/>
      <c r="HR76" s="127"/>
      <c r="HS76" s="127"/>
      <c r="HT76" s="127"/>
      <c r="HU76" s="127"/>
      <c r="HV76" s="127"/>
      <c r="HW76" s="127"/>
      <c r="HX76" s="127"/>
      <c r="HY76" s="127"/>
      <c r="HZ76" s="127"/>
      <c r="IA76" s="127"/>
      <c r="IB76" s="127"/>
      <c r="IC76" s="127"/>
      <c r="ID76" s="127"/>
      <c r="IE76" s="127"/>
      <c r="IF76" s="127"/>
      <c r="IG76" s="127"/>
      <c r="IH76" s="127"/>
      <c r="II76" s="127"/>
      <c r="IJ76" s="127"/>
      <c r="IK76" s="127"/>
      <c r="IL76" s="127"/>
      <c r="IM76" s="127"/>
      <c r="IN76" s="127"/>
      <c r="IO76" s="127"/>
      <c r="IP76" s="127"/>
      <c r="IQ76" s="127"/>
      <c r="IR76" s="127"/>
      <c r="IS76" s="127"/>
      <c r="IT76" s="127"/>
      <c r="IU76" s="127"/>
      <c r="IV76" s="127"/>
      <c r="IW76" s="127"/>
      <c r="IX76" s="127"/>
      <c r="IY76" s="127"/>
      <c r="IZ76" s="127"/>
      <c r="JA76" s="127"/>
      <c r="JB76" s="127"/>
      <c r="JC76" s="127"/>
      <c r="JD76" s="127"/>
      <c r="JE76" s="127"/>
      <c r="JF76" s="127"/>
      <c r="JG76" s="127"/>
      <c r="JH76" s="127"/>
      <c r="JI76" s="127"/>
      <c r="JJ76" s="127"/>
      <c r="JK76" s="127"/>
      <c r="JL76" s="127"/>
      <c r="JM76" s="127"/>
      <c r="JN76" s="127"/>
      <c r="JO76" s="127"/>
      <c r="JP76" s="127"/>
      <c r="JQ76" s="127"/>
      <c r="JR76" s="127"/>
      <c r="JS76" s="127"/>
      <c r="JT76" s="127"/>
      <c r="JU76" s="127"/>
      <c r="JV76" s="127"/>
      <c r="JW76" s="127"/>
      <c r="JX76" s="127"/>
      <c r="JY76" s="127"/>
      <c r="JZ76" s="127"/>
      <c r="KA76" s="127"/>
      <c r="KB76" s="127"/>
      <c r="KC76" s="127"/>
      <c r="KD76" s="127"/>
      <c r="KE76" s="127"/>
      <c r="KF76" s="127"/>
      <c r="KG76" s="127"/>
      <c r="KH76" s="127"/>
      <c r="KI76" s="127"/>
      <c r="KJ76" s="127"/>
      <c r="KK76" s="127"/>
      <c r="KL76" s="127"/>
      <c r="KM76" s="127"/>
      <c r="KN76" s="127"/>
      <c r="KO76" s="127"/>
      <c r="KP76" s="127"/>
      <c r="KQ76" s="127"/>
      <c r="KR76" s="127"/>
      <c r="KS76" s="127"/>
      <c r="KT76" s="127"/>
      <c r="KU76" s="127"/>
      <c r="KV76" s="127"/>
      <c r="KW76" s="127"/>
      <c r="KX76" s="127"/>
      <c r="KY76" s="127"/>
      <c r="KZ76" s="127"/>
      <c r="LA76" s="127"/>
      <c r="LB76" s="127"/>
      <c r="LC76" s="127"/>
      <c r="LD76" s="127"/>
      <c r="LE76" s="127"/>
      <c r="LF76" s="127"/>
      <c r="LG76" s="127"/>
      <c r="LH76" s="127"/>
      <c r="LI76" s="127"/>
      <c r="LJ76" s="127"/>
      <c r="LK76" s="127"/>
      <c r="LL76" s="127"/>
      <c r="LM76" s="127"/>
      <c r="LN76" s="127"/>
      <c r="LO76" s="127"/>
      <c r="LP76" s="127"/>
      <c r="LQ76" s="127"/>
      <c r="LR76" s="127"/>
      <c r="LS76" s="127"/>
      <c r="LT76" s="127"/>
      <c r="LU76" s="127"/>
      <c r="LV76" s="127"/>
      <c r="LW76" s="127"/>
      <c r="LX76" s="127"/>
      <c r="LY76" s="127"/>
      <c r="LZ76" s="127"/>
      <c r="MA76" s="127"/>
      <c r="MB76" s="127"/>
      <c r="MC76" s="127"/>
      <c r="MD76" s="127"/>
    </row>
    <row r="77" spans="1:342" s="14" customFormat="1" ht="18" customHeight="1" x14ac:dyDescent="0.15">
      <c r="A77" s="101">
        <v>2790</v>
      </c>
      <c r="B77" s="128"/>
      <c r="C77" s="129" t="s">
        <v>332</v>
      </c>
      <c r="D77" s="130"/>
      <c r="E77" s="130"/>
      <c r="F77" s="130"/>
      <c r="G77" s="130"/>
      <c r="H77" s="130"/>
      <c r="I77" s="13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</row>
    <row r="78" spans="1:342" s="14" customFormat="1" ht="18" customHeight="1" x14ac:dyDescent="0.15">
      <c r="A78" s="101"/>
      <c r="B78" s="128"/>
      <c r="C78" s="129"/>
      <c r="D78" s="130"/>
      <c r="E78" s="130"/>
      <c r="F78" s="130"/>
      <c r="G78" s="130"/>
      <c r="H78" s="130"/>
      <c r="I78" s="13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</row>
    <row r="79" spans="1:342" s="118" customFormat="1" ht="18" customHeight="1" x14ac:dyDescent="0.15">
      <c r="A79" s="117" t="s">
        <v>325</v>
      </c>
      <c r="B79" s="71"/>
      <c r="C79" s="125"/>
      <c r="D79" s="126"/>
      <c r="E79" s="126"/>
      <c r="F79" s="126"/>
      <c r="G79" s="126"/>
      <c r="H79" s="126"/>
      <c r="I79" s="126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127"/>
      <c r="AF79" s="127"/>
      <c r="AG79" s="127"/>
      <c r="AH79" s="127"/>
      <c r="AI79" s="127"/>
      <c r="AJ79" s="127"/>
      <c r="AK79" s="127"/>
      <c r="AL79" s="127"/>
      <c r="AM79" s="127"/>
      <c r="DU79" s="127"/>
      <c r="DV79" s="127"/>
      <c r="DW79" s="127"/>
      <c r="DX79" s="127"/>
      <c r="DY79" s="127"/>
      <c r="DZ79" s="127"/>
      <c r="EA79" s="127"/>
      <c r="EB79" s="127"/>
      <c r="EC79" s="127"/>
      <c r="ED79" s="127"/>
      <c r="EE79" s="127"/>
      <c r="EF79" s="127"/>
      <c r="EG79" s="127"/>
      <c r="EH79" s="127"/>
      <c r="EI79" s="127"/>
      <c r="EJ79" s="127"/>
      <c r="EK79" s="127"/>
      <c r="EL79" s="127"/>
      <c r="EM79" s="127"/>
      <c r="EN79" s="127"/>
      <c r="EO79" s="127"/>
      <c r="EP79" s="127"/>
      <c r="EQ79" s="127"/>
      <c r="ER79" s="127"/>
      <c r="ES79" s="127"/>
      <c r="ET79" s="127"/>
      <c r="EU79" s="127"/>
      <c r="EV79" s="127"/>
      <c r="EW79" s="127"/>
      <c r="EX79" s="127"/>
      <c r="EY79" s="127"/>
      <c r="EZ79" s="127"/>
      <c r="FA79" s="127"/>
      <c r="FB79" s="127"/>
      <c r="FC79" s="127"/>
      <c r="FD79" s="127"/>
      <c r="FE79" s="127"/>
      <c r="FF79" s="127"/>
      <c r="FG79" s="127"/>
      <c r="FH79" s="127"/>
      <c r="FI79" s="127"/>
      <c r="FJ79" s="127"/>
      <c r="FK79" s="127"/>
      <c r="FL79" s="127"/>
      <c r="FM79" s="127"/>
      <c r="FN79" s="127"/>
      <c r="FO79" s="127"/>
      <c r="FP79" s="127"/>
      <c r="FQ79" s="127"/>
      <c r="FR79" s="127"/>
      <c r="FS79" s="127"/>
      <c r="FT79" s="127"/>
      <c r="FU79" s="127"/>
      <c r="FV79" s="127"/>
      <c r="FW79" s="127"/>
      <c r="FX79" s="127"/>
      <c r="FY79" s="127"/>
      <c r="FZ79" s="127"/>
      <c r="GA79" s="127"/>
      <c r="GB79" s="127"/>
      <c r="GC79" s="127"/>
      <c r="GD79" s="127"/>
      <c r="GE79" s="127"/>
      <c r="GF79" s="127"/>
      <c r="GG79" s="127"/>
      <c r="GH79" s="127"/>
      <c r="GI79" s="127"/>
      <c r="GJ79" s="127"/>
      <c r="GK79" s="127"/>
      <c r="GL79" s="127"/>
      <c r="GM79" s="127"/>
      <c r="GN79" s="127"/>
      <c r="GO79" s="127"/>
      <c r="GP79" s="127"/>
      <c r="GQ79" s="127"/>
      <c r="GR79" s="127"/>
      <c r="GS79" s="127"/>
      <c r="GT79" s="127"/>
      <c r="GU79" s="127"/>
      <c r="GV79" s="127"/>
      <c r="GW79" s="127"/>
      <c r="GX79" s="127"/>
      <c r="GY79" s="127"/>
      <c r="GZ79" s="127"/>
      <c r="HA79" s="127"/>
      <c r="HB79" s="127"/>
      <c r="HC79" s="127"/>
      <c r="HD79" s="127"/>
      <c r="HE79" s="127"/>
      <c r="HF79" s="127"/>
      <c r="HG79" s="127"/>
      <c r="HH79" s="127"/>
      <c r="HI79" s="127"/>
      <c r="HJ79" s="127"/>
      <c r="HK79" s="127"/>
      <c r="HL79" s="127"/>
      <c r="HM79" s="127"/>
      <c r="HN79" s="127"/>
      <c r="HO79" s="127"/>
      <c r="HP79" s="127"/>
      <c r="HQ79" s="127"/>
      <c r="HR79" s="127"/>
      <c r="HS79" s="127"/>
      <c r="HT79" s="127"/>
      <c r="HU79" s="127"/>
      <c r="HV79" s="127"/>
      <c r="HW79" s="127"/>
      <c r="HX79" s="127"/>
      <c r="HY79" s="127"/>
      <c r="HZ79" s="127"/>
      <c r="IA79" s="127"/>
      <c r="IB79" s="127"/>
      <c r="IC79" s="127"/>
      <c r="ID79" s="127"/>
      <c r="IE79" s="127"/>
      <c r="IF79" s="127"/>
      <c r="IG79" s="127"/>
      <c r="IH79" s="127"/>
      <c r="II79" s="127"/>
      <c r="IJ79" s="127"/>
      <c r="IK79" s="127"/>
      <c r="IL79" s="127"/>
      <c r="IM79" s="127"/>
      <c r="IN79" s="127"/>
      <c r="IO79" s="127"/>
      <c r="IP79" s="127"/>
      <c r="IQ79" s="127"/>
      <c r="IR79" s="127"/>
      <c r="IS79" s="127"/>
      <c r="IT79" s="127"/>
      <c r="IU79" s="127"/>
      <c r="IV79" s="127"/>
      <c r="IW79" s="127"/>
      <c r="IX79" s="127"/>
      <c r="IY79" s="127"/>
      <c r="IZ79" s="127"/>
      <c r="JA79" s="127"/>
      <c r="JB79" s="127"/>
      <c r="JC79" s="127"/>
      <c r="JD79" s="127"/>
      <c r="JE79" s="127"/>
      <c r="JF79" s="127"/>
      <c r="JG79" s="127"/>
      <c r="JH79" s="127"/>
      <c r="JI79" s="127"/>
      <c r="JJ79" s="127"/>
      <c r="JK79" s="127"/>
      <c r="JL79" s="127"/>
      <c r="JM79" s="127"/>
      <c r="JN79" s="127"/>
      <c r="JO79" s="127"/>
      <c r="JP79" s="127"/>
      <c r="JQ79" s="127"/>
      <c r="JR79" s="127"/>
      <c r="JS79" s="127"/>
      <c r="JT79" s="127"/>
      <c r="JU79" s="127"/>
      <c r="JV79" s="127"/>
      <c r="JW79" s="127"/>
      <c r="JX79" s="127"/>
      <c r="JY79" s="127"/>
      <c r="JZ79" s="127"/>
      <c r="KA79" s="127"/>
      <c r="KB79" s="127"/>
      <c r="KC79" s="127"/>
      <c r="KD79" s="127"/>
      <c r="KE79" s="127"/>
      <c r="KF79" s="127"/>
      <c r="KG79" s="127"/>
      <c r="KH79" s="127"/>
      <c r="KI79" s="127"/>
      <c r="KJ79" s="127"/>
      <c r="KK79" s="127"/>
      <c r="KL79" s="127"/>
      <c r="KM79" s="127"/>
      <c r="KN79" s="127"/>
      <c r="KO79" s="127"/>
      <c r="KP79" s="127"/>
      <c r="KQ79" s="127"/>
      <c r="KR79" s="127"/>
      <c r="KS79" s="127"/>
      <c r="KT79" s="127"/>
      <c r="KU79" s="127"/>
      <c r="KV79" s="127"/>
      <c r="KW79" s="127"/>
      <c r="KX79" s="127"/>
      <c r="KY79" s="127"/>
      <c r="KZ79" s="127"/>
      <c r="LA79" s="127"/>
      <c r="LB79" s="127"/>
      <c r="LC79" s="127"/>
      <c r="LD79" s="127"/>
      <c r="LE79" s="127"/>
      <c r="LF79" s="127"/>
      <c r="LG79" s="127"/>
      <c r="LH79" s="127"/>
      <c r="LI79" s="127"/>
      <c r="LJ79" s="127"/>
      <c r="LK79" s="127"/>
      <c r="LL79" s="127"/>
      <c r="LM79" s="127"/>
      <c r="LN79" s="127"/>
      <c r="LO79" s="127"/>
      <c r="LP79" s="127"/>
      <c r="LQ79" s="127"/>
      <c r="LR79" s="127"/>
      <c r="LS79" s="127"/>
      <c r="LT79" s="127"/>
      <c r="LU79" s="127"/>
      <c r="LV79" s="127"/>
      <c r="LW79" s="127"/>
      <c r="LX79" s="127"/>
      <c r="LY79" s="127"/>
      <c r="LZ79" s="127"/>
      <c r="MA79" s="127"/>
      <c r="MB79" s="127"/>
      <c r="MC79" s="127"/>
      <c r="MD79" s="127"/>
    </row>
    <row r="80" spans="1:342" s="14" customFormat="1" ht="18" customHeight="1" x14ac:dyDescent="0.15">
      <c r="A80" s="101">
        <v>412.19</v>
      </c>
      <c r="B80" s="128"/>
      <c r="C80" s="149" t="s">
        <v>304</v>
      </c>
      <c r="D80" s="150"/>
      <c r="E80" s="150"/>
      <c r="F80" s="150"/>
      <c r="G80" s="150"/>
      <c r="H80" s="150"/>
      <c r="I80" s="15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</row>
    <row r="81" spans="1:342" s="14" customFormat="1" ht="18" customHeight="1" x14ac:dyDescent="0.15">
      <c r="A81" s="101"/>
      <c r="B81" s="128"/>
      <c r="C81" s="129"/>
      <c r="D81" s="130"/>
      <c r="E81" s="130"/>
      <c r="F81" s="130"/>
      <c r="G81" s="130"/>
      <c r="H81" s="130"/>
      <c r="I81" s="13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</row>
    <row r="82" spans="1:342" s="14" customFormat="1" ht="18" customHeight="1" x14ac:dyDescent="0.15">
      <c r="A82" s="43">
        <v>4126.8500000000004</v>
      </c>
      <c r="B82" s="45"/>
      <c r="C82" s="145" t="s">
        <v>328</v>
      </c>
      <c r="D82" s="146"/>
      <c r="E82" s="146"/>
      <c r="F82" s="146"/>
      <c r="G82" s="112"/>
      <c r="H82" s="112"/>
      <c r="I82" s="112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79"/>
      <c r="AF82" s="79"/>
      <c r="AG82" s="79"/>
      <c r="AH82" s="79"/>
      <c r="AI82" s="79"/>
      <c r="AJ82" s="79"/>
      <c r="AK82" s="79"/>
      <c r="AL82" s="79"/>
      <c r="AM82" s="79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</row>
    <row r="83" spans="1:342" s="14" customFormat="1" ht="18" customHeight="1" x14ac:dyDescent="0.15">
      <c r="A83" s="43">
        <v>74.900000000000006</v>
      </c>
      <c r="B83" s="45"/>
      <c r="C83" s="145" t="s">
        <v>329</v>
      </c>
      <c r="D83" s="146"/>
      <c r="E83" s="146"/>
      <c r="F83" s="146"/>
      <c r="G83" s="112"/>
      <c r="H83" s="112"/>
      <c r="I83" s="112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79"/>
      <c r="AF83" s="79"/>
      <c r="AG83" s="79"/>
      <c r="AH83" s="79"/>
      <c r="AI83" s="79"/>
      <c r="AJ83" s="79"/>
      <c r="AK83" s="79"/>
      <c r="AL83" s="79"/>
      <c r="AM83" s="79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</row>
    <row r="84" spans="1:342" s="14" customFormat="1" ht="12.75" customHeight="1" x14ac:dyDescent="0.15">
      <c r="A84" s="43">
        <v>565</v>
      </c>
      <c r="B84" s="45"/>
      <c r="C84" s="44" t="s">
        <v>330</v>
      </c>
      <c r="D84" s="44"/>
      <c r="E84" s="44"/>
      <c r="F84" s="44"/>
      <c r="G84" s="44"/>
      <c r="H84" s="44"/>
      <c r="I84" s="44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79"/>
      <c r="AF84" s="79"/>
      <c r="AG84" s="79"/>
      <c r="AH84" s="79"/>
      <c r="AI84" s="79"/>
      <c r="AJ84" s="79"/>
      <c r="AK84" s="79"/>
      <c r="AL84" s="79"/>
      <c r="AM84" s="79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</row>
    <row r="85" spans="1:342" s="14" customFormat="1" ht="12.75" customHeight="1" x14ac:dyDescent="0.15">
      <c r="A85" s="43">
        <v>883.52</v>
      </c>
      <c r="B85" s="45"/>
      <c r="C85" s="44" t="s">
        <v>245</v>
      </c>
      <c r="D85" s="44"/>
      <c r="E85" s="44"/>
      <c r="F85" s="44"/>
      <c r="G85" s="44"/>
      <c r="H85" s="44"/>
      <c r="I85" s="44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79"/>
      <c r="AF85" s="79"/>
      <c r="AG85" s="79"/>
      <c r="AH85" s="79"/>
      <c r="AI85" s="79"/>
      <c r="AJ85" s="79"/>
      <c r="AK85" s="79"/>
      <c r="AL85" s="79"/>
      <c r="AM85" s="79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  <c r="ES85" s="80"/>
      <c r="ET85" s="80"/>
      <c r="EU85" s="80"/>
      <c r="EV85" s="80"/>
      <c r="EW85" s="80"/>
      <c r="EX85" s="80"/>
      <c r="EY85" s="80"/>
      <c r="EZ85" s="80"/>
      <c r="FA85" s="80"/>
      <c r="FB85" s="80"/>
      <c r="FC85" s="80"/>
      <c r="FD85" s="80"/>
      <c r="FE85" s="80"/>
      <c r="FF85" s="80"/>
      <c r="FG85" s="80"/>
      <c r="FH85" s="80"/>
      <c r="FI85" s="80"/>
      <c r="FJ85" s="80"/>
      <c r="FK85" s="80"/>
      <c r="FL85" s="80"/>
      <c r="FM85" s="80"/>
      <c r="FN85" s="80"/>
      <c r="FO85" s="80"/>
      <c r="FP85" s="80"/>
      <c r="FQ85" s="80"/>
      <c r="FR85" s="80"/>
      <c r="FS85" s="80"/>
      <c r="FT85" s="80"/>
      <c r="FU85" s="80"/>
      <c r="FV85" s="80"/>
      <c r="FW85" s="80"/>
      <c r="FX85" s="80"/>
      <c r="FY85" s="80"/>
      <c r="FZ85" s="80"/>
      <c r="GA85" s="80"/>
      <c r="GB85" s="80"/>
      <c r="GC85" s="80"/>
      <c r="GD85" s="80"/>
      <c r="GE85" s="80"/>
      <c r="GF85" s="80"/>
      <c r="GG85" s="80"/>
      <c r="GH85" s="80"/>
      <c r="GI85" s="80"/>
      <c r="GJ85" s="80"/>
      <c r="GK85" s="80"/>
      <c r="GL85" s="80"/>
      <c r="GM85" s="80"/>
      <c r="GN85" s="80"/>
      <c r="GO85" s="80"/>
      <c r="GP85" s="80"/>
      <c r="GQ85" s="80"/>
      <c r="GR85" s="80"/>
      <c r="GS85" s="80"/>
      <c r="GT85" s="80"/>
      <c r="GU85" s="80"/>
      <c r="GV85" s="80"/>
      <c r="GW85" s="80"/>
      <c r="GX85" s="80"/>
      <c r="GY85" s="80"/>
      <c r="GZ85" s="80"/>
      <c r="HA85" s="80"/>
      <c r="HB85" s="80"/>
      <c r="HC85" s="80"/>
      <c r="HD85" s="80"/>
      <c r="HE85" s="80"/>
      <c r="HF85" s="80"/>
      <c r="HG85" s="80"/>
      <c r="HH85" s="80"/>
      <c r="HI85" s="80"/>
      <c r="HJ85" s="80"/>
      <c r="HK85" s="80"/>
      <c r="HL85" s="80"/>
      <c r="HM85" s="80"/>
      <c r="HN85" s="80"/>
      <c r="HO85" s="80"/>
      <c r="HP85" s="80"/>
      <c r="HQ85" s="80"/>
      <c r="HR85" s="80"/>
      <c r="HS85" s="80"/>
      <c r="HT85" s="80"/>
      <c r="HU85" s="80"/>
      <c r="HV85" s="80"/>
      <c r="HW85" s="80"/>
      <c r="HX85" s="80"/>
      <c r="HY85" s="80"/>
      <c r="HZ85" s="80"/>
      <c r="IA85" s="80"/>
      <c r="IB85" s="80"/>
      <c r="IC85" s="80"/>
      <c r="ID85" s="80"/>
      <c r="IE85" s="80"/>
      <c r="IF85" s="80"/>
      <c r="IG85" s="80"/>
      <c r="IH85" s="80"/>
      <c r="II85" s="80"/>
      <c r="IJ85" s="80"/>
      <c r="IK85" s="80"/>
      <c r="IL85" s="80"/>
      <c r="IM85" s="80"/>
      <c r="IN85" s="80"/>
      <c r="IO85" s="80"/>
      <c r="IP85" s="80"/>
      <c r="IQ85" s="80"/>
      <c r="IR85" s="80"/>
      <c r="IS85" s="80"/>
      <c r="IT85" s="80"/>
      <c r="IU85" s="80"/>
      <c r="IV85" s="80"/>
      <c r="IW85" s="80"/>
      <c r="IX85" s="80"/>
      <c r="IY85" s="80"/>
      <c r="IZ85" s="80"/>
      <c r="JA85" s="80"/>
      <c r="JB85" s="80"/>
      <c r="JC85" s="80"/>
      <c r="JD85" s="80"/>
      <c r="JE85" s="80"/>
      <c r="JF85" s="80"/>
      <c r="JG85" s="80"/>
      <c r="JH85" s="80"/>
      <c r="JI85" s="80"/>
      <c r="JJ85" s="80"/>
      <c r="JK85" s="80"/>
      <c r="JL85" s="80"/>
      <c r="JM85" s="80"/>
      <c r="JN85" s="80"/>
      <c r="JO85" s="80"/>
      <c r="JP85" s="80"/>
      <c r="JQ85" s="80"/>
      <c r="JR85" s="80"/>
      <c r="JS85" s="80"/>
      <c r="JT85" s="80"/>
      <c r="JU85" s="80"/>
      <c r="JV85" s="80"/>
      <c r="JW85" s="80"/>
      <c r="JX85" s="80"/>
      <c r="JY85" s="80"/>
      <c r="JZ85" s="80"/>
      <c r="KA85" s="80"/>
      <c r="KB85" s="80"/>
      <c r="KC85" s="80"/>
      <c r="KD85" s="80"/>
      <c r="KE85" s="80"/>
      <c r="KF85" s="80"/>
      <c r="KG85" s="80"/>
      <c r="KH85" s="80"/>
      <c r="KI85" s="80"/>
      <c r="KJ85" s="80"/>
      <c r="KK85" s="80"/>
      <c r="KL85" s="80"/>
      <c r="KM85" s="80"/>
      <c r="KN85" s="80"/>
      <c r="KO85" s="80"/>
      <c r="KP85" s="80"/>
      <c r="KQ85" s="80"/>
      <c r="KR85" s="80"/>
      <c r="KS85" s="80"/>
      <c r="KT85" s="80"/>
      <c r="KU85" s="80"/>
      <c r="KV85" s="80"/>
      <c r="KW85" s="80"/>
      <c r="KX85" s="80"/>
      <c r="KY85" s="80"/>
      <c r="KZ85" s="80"/>
      <c r="LA85" s="80"/>
      <c r="LB85" s="80"/>
      <c r="LC85" s="80"/>
      <c r="LD85" s="80"/>
      <c r="LE85" s="80"/>
      <c r="LF85" s="80"/>
      <c r="LG85" s="80"/>
      <c r="LH85" s="80"/>
      <c r="LI85" s="80"/>
      <c r="LJ85" s="80"/>
      <c r="LK85" s="80"/>
      <c r="LL85" s="80"/>
      <c r="LM85" s="80"/>
      <c r="LN85" s="80"/>
      <c r="LO85" s="80"/>
      <c r="LP85" s="80"/>
      <c r="LQ85" s="80"/>
      <c r="LR85" s="80"/>
      <c r="LS85" s="80"/>
      <c r="LT85" s="80"/>
      <c r="LU85" s="80"/>
      <c r="LV85" s="80"/>
      <c r="LW85" s="80"/>
      <c r="LX85" s="80"/>
      <c r="LY85" s="80"/>
      <c r="LZ85" s="80"/>
      <c r="MA85" s="80"/>
      <c r="MB85" s="80"/>
      <c r="MC85" s="80"/>
      <c r="MD85" s="80"/>
    </row>
    <row r="86" spans="1:342" s="14" customFormat="1" ht="11.25" customHeight="1" x14ac:dyDescent="0.15">
      <c r="A86" s="188">
        <v>227768.49</v>
      </c>
      <c r="B86" s="189"/>
      <c r="C86" s="179" t="s">
        <v>18</v>
      </c>
      <c r="D86" s="180"/>
      <c r="E86" s="180"/>
      <c r="F86" s="180"/>
      <c r="G86" s="180"/>
      <c r="H86" s="180"/>
      <c r="I86" s="1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131"/>
      <c r="AF86" s="131"/>
      <c r="AG86" s="131"/>
      <c r="AH86" s="131"/>
      <c r="AI86" s="131"/>
      <c r="AJ86" s="131"/>
      <c r="AK86" s="131"/>
      <c r="AL86" s="131"/>
      <c r="AM86" s="131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80"/>
      <c r="DV86" s="80"/>
      <c r="DW86" s="80"/>
      <c r="DX86" s="80"/>
      <c r="DY86" s="80"/>
      <c r="DZ86" s="80"/>
      <c r="EA86" s="80"/>
      <c r="EB86" s="80"/>
      <c r="EC86" s="80"/>
      <c r="ED86" s="80"/>
      <c r="EE86" s="80"/>
      <c r="EF86" s="80"/>
      <c r="EG86" s="80"/>
      <c r="EH86" s="80"/>
      <c r="EI86" s="80"/>
      <c r="EJ86" s="80"/>
      <c r="EK86" s="80"/>
      <c r="EL86" s="80"/>
      <c r="EM86" s="80"/>
      <c r="EN86" s="80"/>
      <c r="EO86" s="80"/>
      <c r="EP86" s="80"/>
      <c r="EQ86" s="80"/>
      <c r="ER86" s="80"/>
      <c r="ES86" s="80"/>
      <c r="ET86" s="80"/>
      <c r="EU86" s="80"/>
      <c r="EV86" s="80"/>
      <c r="EW86" s="80"/>
      <c r="EX86" s="80"/>
      <c r="EY86" s="80"/>
      <c r="EZ86" s="80"/>
      <c r="FA86" s="80"/>
      <c r="FB86" s="80"/>
      <c r="FC86" s="80"/>
      <c r="FD86" s="80"/>
      <c r="FE86" s="80"/>
      <c r="FF86" s="80"/>
      <c r="FG86" s="80"/>
      <c r="FH86" s="80"/>
      <c r="FI86" s="80"/>
      <c r="FJ86" s="80"/>
      <c r="FK86" s="80"/>
      <c r="FL86" s="80"/>
      <c r="FM86" s="80"/>
      <c r="FN86" s="80"/>
      <c r="FO86" s="80"/>
      <c r="FP86" s="80"/>
      <c r="FQ86" s="80"/>
      <c r="FR86" s="80"/>
      <c r="FS86" s="80"/>
      <c r="FT86" s="80"/>
      <c r="FU86" s="80"/>
      <c r="FV86" s="80"/>
      <c r="FW86" s="80"/>
      <c r="FX86" s="80"/>
      <c r="FY86" s="80"/>
      <c r="FZ86" s="80"/>
      <c r="GA86" s="80"/>
      <c r="GB86" s="80"/>
      <c r="GC86" s="80"/>
      <c r="GD86" s="80"/>
      <c r="GE86" s="80"/>
      <c r="GF86" s="80"/>
      <c r="GG86" s="80"/>
      <c r="GH86" s="80"/>
      <c r="GI86" s="80"/>
      <c r="GJ86" s="80"/>
      <c r="GK86" s="80"/>
      <c r="GL86" s="80"/>
      <c r="GM86" s="80"/>
      <c r="GN86" s="80"/>
      <c r="GO86" s="80"/>
      <c r="GP86" s="80"/>
      <c r="GQ86" s="80"/>
      <c r="GR86" s="80"/>
      <c r="GS86" s="80"/>
      <c r="GT86" s="80"/>
      <c r="GU86" s="80"/>
      <c r="GV86" s="80"/>
      <c r="GW86" s="80"/>
      <c r="GX86" s="80"/>
      <c r="GY86" s="80"/>
      <c r="GZ86" s="80"/>
      <c r="HA86" s="80"/>
      <c r="HB86" s="80"/>
      <c r="HC86" s="80"/>
      <c r="HD86" s="80"/>
      <c r="HE86" s="80"/>
      <c r="HF86" s="80"/>
      <c r="HG86" s="80"/>
      <c r="HH86" s="80"/>
      <c r="HI86" s="80"/>
      <c r="HJ86" s="80"/>
      <c r="HK86" s="80"/>
      <c r="HL86" s="80"/>
      <c r="HM86" s="80"/>
      <c r="HN86" s="80"/>
      <c r="HO86" s="80"/>
      <c r="HP86" s="80"/>
      <c r="HQ86" s="80"/>
      <c r="HR86" s="80"/>
      <c r="HS86" s="80"/>
      <c r="HT86" s="80"/>
      <c r="HU86" s="80"/>
      <c r="HV86" s="80"/>
      <c r="HW86" s="80"/>
      <c r="HX86" s="80"/>
      <c r="HY86" s="80"/>
      <c r="HZ86" s="80"/>
      <c r="IA86" s="80"/>
      <c r="IB86" s="80"/>
      <c r="IC86" s="80"/>
      <c r="ID86" s="80"/>
      <c r="IE86" s="80"/>
      <c r="IF86" s="80"/>
      <c r="IG86" s="80"/>
      <c r="IH86" s="80"/>
      <c r="II86" s="80"/>
      <c r="IJ86" s="80"/>
      <c r="IK86" s="80"/>
      <c r="IL86" s="80"/>
      <c r="IM86" s="80"/>
      <c r="IN86" s="80"/>
      <c r="IO86" s="80"/>
      <c r="IP86" s="80"/>
      <c r="IQ86" s="80"/>
      <c r="IR86" s="80"/>
      <c r="IS86" s="80"/>
      <c r="IT86" s="80"/>
      <c r="IU86" s="80"/>
      <c r="IV86" s="80"/>
      <c r="IW86" s="80"/>
      <c r="IX86" s="80"/>
      <c r="IY86" s="80"/>
      <c r="IZ86" s="80"/>
      <c r="JA86" s="80"/>
      <c r="JB86" s="80"/>
      <c r="JC86" s="80"/>
      <c r="JD86" s="80"/>
      <c r="JE86" s="80"/>
      <c r="JF86" s="80"/>
      <c r="JG86" s="80"/>
      <c r="JH86" s="80"/>
      <c r="JI86" s="80"/>
      <c r="JJ86" s="80"/>
      <c r="JK86" s="80"/>
      <c r="JL86" s="80"/>
      <c r="JM86" s="80"/>
      <c r="JN86" s="80"/>
      <c r="JO86" s="80"/>
      <c r="JP86" s="80"/>
      <c r="JQ86" s="80"/>
      <c r="JR86" s="80"/>
      <c r="JS86" s="80"/>
      <c r="JT86" s="80"/>
      <c r="JU86" s="80"/>
      <c r="JV86" s="80"/>
      <c r="JW86" s="80"/>
      <c r="JX86" s="80"/>
      <c r="JY86" s="80"/>
      <c r="JZ86" s="80"/>
      <c r="KA86" s="80"/>
      <c r="KB86" s="80"/>
      <c r="KC86" s="80"/>
      <c r="KD86" s="80"/>
      <c r="KE86" s="80"/>
      <c r="KF86" s="80"/>
      <c r="KG86" s="80"/>
      <c r="KH86" s="80"/>
      <c r="KI86" s="80"/>
      <c r="KJ86" s="80"/>
      <c r="KK86" s="80"/>
      <c r="KL86" s="80"/>
      <c r="KM86" s="80"/>
      <c r="KN86" s="80"/>
      <c r="KO86" s="80"/>
      <c r="KP86" s="80"/>
      <c r="KQ86" s="80"/>
      <c r="KR86" s="80"/>
      <c r="KS86" s="80"/>
      <c r="KT86" s="80"/>
      <c r="KU86" s="80"/>
      <c r="KV86" s="80"/>
      <c r="KW86" s="80"/>
      <c r="KX86" s="80"/>
      <c r="KY86" s="80"/>
      <c r="KZ86" s="80"/>
      <c r="LA86" s="80"/>
      <c r="LB86" s="80"/>
      <c r="LC86" s="80"/>
      <c r="LD86" s="80"/>
      <c r="LE86" s="80"/>
      <c r="LF86" s="80"/>
      <c r="LG86" s="80"/>
      <c r="LH86" s="80"/>
      <c r="LI86" s="80"/>
      <c r="LJ86" s="80"/>
      <c r="LK86" s="80"/>
      <c r="LL86" s="80"/>
      <c r="LM86" s="80"/>
      <c r="LN86" s="80"/>
      <c r="LO86" s="80"/>
      <c r="LP86" s="80"/>
      <c r="LQ86" s="80"/>
      <c r="LR86" s="80"/>
      <c r="LS86" s="80"/>
      <c r="LT86" s="80"/>
      <c r="LU86" s="80"/>
      <c r="LV86" s="80"/>
      <c r="LW86" s="80"/>
      <c r="LX86" s="80"/>
      <c r="LY86" s="80"/>
      <c r="LZ86" s="80"/>
      <c r="MA86" s="80"/>
      <c r="MB86" s="80"/>
      <c r="MC86" s="80"/>
      <c r="MD86" s="80"/>
    </row>
    <row r="87" spans="1:342" x14ac:dyDescent="0.15">
      <c r="A87" s="12" t="s">
        <v>23</v>
      </c>
      <c r="B87" s="13"/>
      <c r="C87" s="13"/>
      <c r="D87" s="13"/>
      <c r="E87" s="13"/>
      <c r="F87" s="13"/>
      <c r="G87" s="13"/>
      <c r="H87" s="147">
        <f>SUM(A89:A103:'Расходы'!B103)</f>
        <v>76035.72</v>
      </c>
      <c r="I87" s="148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79"/>
      <c r="AF87" s="79"/>
      <c r="AG87" s="79"/>
      <c r="AH87" s="79"/>
      <c r="AI87" s="79"/>
      <c r="AJ87" s="79"/>
      <c r="AK87" s="79"/>
      <c r="AL87" s="79"/>
      <c r="AM87" s="79"/>
      <c r="DU87" s="79"/>
      <c r="DV87" s="79"/>
      <c r="DW87" s="79"/>
      <c r="DX87" s="79"/>
      <c r="DY87" s="79"/>
      <c r="DZ87" s="79"/>
      <c r="EA87" s="79"/>
      <c r="EB87" s="79"/>
      <c r="EC87" s="79"/>
      <c r="ED87" s="79"/>
      <c r="EE87" s="79"/>
      <c r="EF87" s="79"/>
      <c r="EG87" s="79"/>
      <c r="EH87" s="79"/>
      <c r="EI87" s="79"/>
      <c r="EJ87" s="79"/>
      <c r="EK87" s="79"/>
      <c r="EL87" s="79"/>
      <c r="EM87" s="79"/>
      <c r="EN87" s="79"/>
      <c r="EO87" s="79"/>
      <c r="EP87" s="79"/>
      <c r="EQ87" s="79"/>
      <c r="ER87" s="79"/>
      <c r="ES87" s="79"/>
      <c r="ET87" s="79"/>
      <c r="EU87" s="79"/>
      <c r="EV87" s="79"/>
      <c r="EW87" s="79"/>
      <c r="EX87" s="79"/>
      <c r="EY87" s="79"/>
      <c r="EZ87" s="79"/>
      <c r="FA87" s="79"/>
      <c r="FB87" s="79"/>
      <c r="FC87" s="79"/>
      <c r="FD87" s="79"/>
      <c r="FE87" s="79"/>
      <c r="FF87" s="79"/>
      <c r="FG87" s="79"/>
      <c r="FH87" s="79"/>
      <c r="FI87" s="79"/>
      <c r="FJ87" s="79"/>
      <c r="FK87" s="79"/>
      <c r="FL87" s="79"/>
      <c r="FM87" s="79"/>
      <c r="FN87" s="79"/>
      <c r="FO87" s="79"/>
      <c r="FP87" s="79"/>
      <c r="FQ87" s="79"/>
      <c r="FR87" s="79"/>
      <c r="FS87" s="79"/>
      <c r="FT87" s="79"/>
      <c r="FU87" s="79"/>
      <c r="FV87" s="79"/>
      <c r="FW87" s="79"/>
      <c r="FX87" s="79"/>
      <c r="FY87" s="79"/>
      <c r="FZ87" s="79"/>
      <c r="GA87" s="79"/>
      <c r="GB87" s="79"/>
      <c r="GC87" s="79"/>
      <c r="GD87" s="79"/>
      <c r="GE87" s="79"/>
      <c r="GF87" s="79"/>
      <c r="GG87" s="79"/>
      <c r="GH87" s="79"/>
      <c r="GI87" s="79"/>
      <c r="GJ87" s="79"/>
      <c r="GK87" s="79"/>
      <c r="GL87" s="79"/>
      <c r="GM87" s="79"/>
      <c r="GN87" s="79"/>
      <c r="GO87" s="79"/>
      <c r="GP87" s="79"/>
      <c r="GQ87" s="79"/>
      <c r="GR87" s="79"/>
      <c r="GS87" s="79"/>
      <c r="GT87" s="79"/>
      <c r="GU87" s="79"/>
      <c r="GV87" s="79"/>
      <c r="GW87" s="79"/>
      <c r="GX87" s="79"/>
      <c r="GY87" s="79"/>
      <c r="GZ87" s="79"/>
      <c r="HA87" s="79"/>
      <c r="HB87" s="79"/>
      <c r="HC87" s="79"/>
      <c r="HD87" s="79"/>
      <c r="HE87" s="79"/>
      <c r="HF87" s="79"/>
      <c r="HG87" s="79"/>
      <c r="HH87" s="79"/>
      <c r="HI87" s="79"/>
      <c r="HJ87" s="79"/>
      <c r="HK87" s="79"/>
      <c r="HL87" s="79"/>
      <c r="HM87" s="79"/>
      <c r="HN87" s="79"/>
      <c r="HO87" s="79"/>
      <c r="HP87" s="79"/>
      <c r="HQ87" s="79"/>
      <c r="HR87" s="79"/>
      <c r="HS87" s="79"/>
      <c r="HT87" s="79"/>
      <c r="HU87" s="79"/>
      <c r="HV87" s="79"/>
      <c r="HW87" s="79"/>
      <c r="HX87" s="79"/>
      <c r="HY87" s="79"/>
      <c r="HZ87" s="79"/>
      <c r="IA87" s="79"/>
      <c r="IB87" s="79"/>
      <c r="IC87" s="79"/>
      <c r="ID87" s="79"/>
      <c r="IE87" s="79"/>
      <c r="IF87" s="79"/>
      <c r="IG87" s="79"/>
      <c r="IH87" s="79"/>
      <c r="II87" s="79"/>
      <c r="IJ87" s="79"/>
      <c r="IK87" s="79"/>
      <c r="IL87" s="79"/>
      <c r="IM87" s="79"/>
      <c r="IN87" s="79"/>
      <c r="IO87" s="79"/>
      <c r="IP87" s="79"/>
      <c r="IQ87" s="79"/>
      <c r="IR87" s="79"/>
      <c r="IS87" s="79"/>
      <c r="IT87" s="79"/>
      <c r="IU87" s="79"/>
      <c r="IV87" s="79"/>
      <c r="IW87" s="79"/>
      <c r="IX87" s="79"/>
      <c r="IY87" s="79"/>
      <c r="IZ87" s="79"/>
      <c r="JA87" s="79"/>
      <c r="JB87" s="79"/>
      <c r="JC87" s="79"/>
      <c r="JD87" s="79"/>
      <c r="JE87" s="79"/>
      <c r="JF87" s="79"/>
      <c r="JG87" s="79"/>
      <c r="JH87" s="79"/>
      <c r="JI87" s="79"/>
      <c r="JJ87" s="79"/>
      <c r="JK87" s="79"/>
      <c r="JL87" s="79"/>
      <c r="JM87" s="79"/>
      <c r="JN87" s="79"/>
      <c r="JO87" s="79"/>
      <c r="JP87" s="79"/>
      <c r="JQ87" s="79"/>
      <c r="JR87" s="79"/>
      <c r="JS87" s="79"/>
      <c r="JT87" s="79"/>
      <c r="JU87" s="79"/>
      <c r="JV87" s="79"/>
      <c r="JW87" s="79"/>
      <c r="JX87" s="79"/>
      <c r="JY87" s="79"/>
      <c r="JZ87" s="79"/>
      <c r="KA87" s="79"/>
      <c r="KB87" s="79"/>
      <c r="KC87" s="79"/>
      <c r="KD87" s="79"/>
      <c r="KE87" s="79"/>
      <c r="KF87" s="79"/>
      <c r="KG87" s="79"/>
      <c r="KH87" s="79"/>
      <c r="KI87" s="79"/>
      <c r="KJ87" s="79"/>
      <c r="KK87" s="79"/>
      <c r="KL87" s="79"/>
      <c r="KM87" s="79"/>
      <c r="KN87" s="79"/>
      <c r="KO87" s="79"/>
      <c r="KP87" s="79"/>
      <c r="KQ87" s="79"/>
      <c r="KR87" s="79"/>
      <c r="KS87" s="79"/>
      <c r="KT87" s="79"/>
      <c r="KU87" s="79"/>
      <c r="KV87" s="79"/>
      <c r="KW87" s="79"/>
      <c r="KX87" s="79"/>
      <c r="KY87" s="79"/>
      <c r="KZ87" s="79"/>
      <c r="LA87" s="79"/>
      <c r="LB87" s="79"/>
      <c r="LC87" s="79"/>
      <c r="LD87" s="79"/>
      <c r="LE87" s="79"/>
      <c r="LF87" s="79"/>
      <c r="LG87" s="79"/>
      <c r="LH87" s="79"/>
      <c r="LI87" s="79"/>
      <c r="LJ87" s="79"/>
      <c r="LK87" s="79"/>
      <c r="LL87" s="79"/>
      <c r="LM87" s="79"/>
      <c r="LN87" s="79"/>
      <c r="LO87" s="79"/>
      <c r="LP87" s="79"/>
      <c r="LQ87" s="79"/>
      <c r="LR87" s="79"/>
      <c r="LS87" s="79"/>
      <c r="LT87" s="79"/>
      <c r="LU87" s="79"/>
      <c r="LV87" s="79"/>
      <c r="LW87" s="79"/>
      <c r="LX87" s="79"/>
      <c r="LY87" s="79"/>
      <c r="LZ87" s="79"/>
      <c r="MA87" s="79"/>
      <c r="MB87" s="79"/>
      <c r="MC87" s="79"/>
      <c r="MD87" s="79"/>
    </row>
    <row r="88" spans="1:342" ht="24.75" customHeight="1" x14ac:dyDescent="0.15">
      <c r="A88" s="73"/>
      <c r="B88" s="74"/>
      <c r="C88" s="140" t="s">
        <v>246</v>
      </c>
      <c r="D88" s="141"/>
      <c r="E88" s="141"/>
      <c r="F88" s="141"/>
      <c r="G88" s="141"/>
      <c r="H88" s="141"/>
      <c r="I88" s="141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79"/>
      <c r="AF88" s="79"/>
      <c r="AG88" s="79"/>
      <c r="AH88" s="79"/>
      <c r="AI88" s="79"/>
      <c r="AJ88" s="79"/>
      <c r="AK88" s="79"/>
      <c r="AL88" s="79"/>
      <c r="AM88" s="79"/>
    </row>
    <row r="89" spans="1:342" ht="24" customHeight="1" x14ac:dyDescent="0.15">
      <c r="A89" s="18"/>
      <c r="B89" s="20"/>
      <c r="C89" s="140" t="s">
        <v>344</v>
      </c>
      <c r="D89" s="141"/>
      <c r="E89" s="141"/>
      <c r="F89" s="141"/>
      <c r="G89" s="141"/>
      <c r="H89" s="141"/>
      <c r="I89" s="141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79"/>
      <c r="AF89" s="79"/>
      <c r="AG89" s="79"/>
      <c r="AH89" s="79"/>
      <c r="AI89" s="79"/>
      <c r="AJ89" s="79"/>
      <c r="AK89" s="79"/>
      <c r="AL89" s="79"/>
      <c r="AM89" s="79"/>
    </row>
    <row r="90" spans="1:342" ht="17.25" customHeight="1" x14ac:dyDescent="0.15">
      <c r="A90" s="18"/>
      <c r="B90" s="20"/>
      <c r="C90" s="140" t="s">
        <v>341</v>
      </c>
      <c r="D90" s="141"/>
      <c r="E90" s="141"/>
      <c r="F90" s="141"/>
      <c r="G90" s="141"/>
      <c r="H90" s="141"/>
      <c r="I90" s="142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79"/>
      <c r="AF90" s="79"/>
      <c r="AG90" s="79"/>
      <c r="AH90" s="79"/>
      <c r="AI90" s="79"/>
      <c r="AJ90" s="79"/>
      <c r="AK90" s="79"/>
      <c r="AL90" s="79"/>
      <c r="AM90" s="79"/>
    </row>
    <row r="91" spans="1:342" ht="22.5" customHeight="1" x14ac:dyDescent="0.15">
      <c r="A91" s="18"/>
      <c r="B91" s="20"/>
      <c r="C91" s="140" t="s">
        <v>342</v>
      </c>
      <c r="D91" s="141"/>
      <c r="E91" s="141"/>
      <c r="F91" s="141"/>
      <c r="G91" s="141"/>
      <c r="H91" s="141"/>
      <c r="I91" s="142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79"/>
      <c r="AF91" s="79"/>
      <c r="AG91" s="79"/>
      <c r="AH91" s="79"/>
      <c r="AI91" s="79"/>
      <c r="AJ91" s="79"/>
      <c r="AK91" s="79"/>
      <c r="AL91" s="79"/>
      <c r="AM91" s="79"/>
    </row>
    <row r="92" spans="1:342" ht="15.75" customHeight="1" x14ac:dyDescent="0.15">
      <c r="A92" s="18"/>
      <c r="B92" s="20"/>
      <c r="C92" s="140" t="s">
        <v>340</v>
      </c>
      <c r="D92" s="141"/>
      <c r="E92" s="141"/>
      <c r="F92" s="141"/>
      <c r="G92" s="141"/>
      <c r="H92" s="141"/>
      <c r="I92" s="142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79"/>
      <c r="AF92" s="79"/>
      <c r="AG92" s="79"/>
      <c r="AH92" s="79"/>
      <c r="AI92" s="79"/>
      <c r="AJ92" s="79"/>
      <c r="AK92" s="79"/>
      <c r="AL92" s="79"/>
      <c r="AM92" s="79"/>
    </row>
    <row r="93" spans="1:342" ht="32.25" customHeight="1" x14ac:dyDescent="0.15">
      <c r="A93" s="18"/>
      <c r="B93" s="20"/>
      <c r="C93" s="140" t="s">
        <v>343</v>
      </c>
      <c r="D93" s="141"/>
      <c r="E93" s="141"/>
      <c r="F93" s="141"/>
      <c r="G93" s="141"/>
      <c r="H93" s="141"/>
      <c r="I93" s="142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79"/>
      <c r="AF93" s="79"/>
      <c r="AG93" s="79"/>
      <c r="AH93" s="79"/>
      <c r="AI93" s="79"/>
      <c r="AJ93" s="79"/>
      <c r="AK93" s="79"/>
      <c r="AL93" s="79"/>
      <c r="AM93" s="79"/>
    </row>
    <row r="94" spans="1:342" ht="15.75" customHeight="1" x14ac:dyDescent="0.15">
      <c r="A94" s="18"/>
      <c r="B94" s="20"/>
      <c r="C94" s="140" t="s">
        <v>345</v>
      </c>
      <c r="D94" s="141"/>
      <c r="E94" s="141"/>
      <c r="F94" s="141"/>
      <c r="G94" s="141"/>
      <c r="H94" s="141"/>
      <c r="I94" s="142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79"/>
      <c r="AF94" s="79"/>
      <c r="AG94" s="79"/>
      <c r="AH94" s="79"/>
      <c r="AI94" s="79"/>
      <c r="AJ94" s="79"/>
      <c r="AK94" s="79"/>
      <c r="AL94" s="79"/>
      <c r="AM94" s="79"/>
    </row>
    <row r="95" spans="1:342" ht="16.5" customHeight="1" x14ac:dyDescent="0.15">
      <c r="A95" s="18"/>
      <c r="B95" s="20"/>
      <c r="C95" s="186" t="s">
        <v>144</v>
      </c>
      <c r="D95" s="141"/>
      <c r="E95" s="141"/>
      <c r="F95" s="141"/>
      <c r="G95" s="141"/>
      <c r="H95" s="141"/>
      <c r="I95" s="141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79"/>
      <c r="AF95" s="79"/>
      <c r="AG95" s="79"/>
      <c r="AH95" s="79"/>
      <c r="AI95" s="79"/>
      <c r="AJ95" s="79"/>
      <c r="AK95" s="79"/>
      <c r="AL95" s="79"/>
      <c r="AM95" s="79"/>
    </row>
    <row r="96" spans="1:342" ht="12" customHeight="1" x14ac:dyDescent="0.15">
      <c r="A96" s="18">
        <v>32495.52</v>
      </c>
      <c r="B96" s="20"/>
      <c r="C96" s="140" t="s">
        <v>31</v>
      </c>
      <c r="D96" s="141"/>
      <c r="E96" s="141"/>
      <c r="F96" s="141"/>
      <c r="G96" s="141"/>
      <c r="H96" s="141"/>
      <c r="I96" s="141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79"/>
      <c r="AF96" s="79"/>
      <c r="AG96" s="79"/>
      <c r="AH96" s="79"/>
      <c r="AI96" s="79"/>
      <c r="AJ96" s="79"/>
      <c r="AK96" s="79"/>
      <c r="AL96" s="79"/>
      <c r="AM96" s="79"/>
    </row>
    <row r="97" spans="1:39" ht="13.5" customHeight="1" x14ac:dyDescent="0.15">
      <c r="A97" s="119" t="s">
        <v>347</v>
      </c>
      <c r="B97" s="120"/>
      <c r="C97" s="123"/>
      <c r="D97" s="124"/>
      <c r="E97" s="124"/>
      <c r="F97" s="124"/>
      <c r="G97" s="124"/>
      <c r="H97" s="124"/>
      <c r="I97" s="124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79"/>
      <c r="AF97" s="79"/>
      <c r="AG97" s="79"/>
      <c r="AH97" s="79"/>
      <c r="AI97" s="79"/>
      <c r="AJ97" s="79"/>
      <c r="AK97" s="79"/>
      <c r="AL97" s="79"/>
      <c r="AM97" s="79"/>
    </row>
    <row r="98" spans="1:39" ht="13.5" customHeight="1" x14ac:dyDescent="0.15">
      <c r="A98" s="18">
        <v>132.18</v>
      </c>
      <c r="B98" s="20"/>
      <c r="C98" s="140" t="s">
        <v>304</v>
      </c>
      <c r="D98" s="141"/>
      <c r="E98" s="141"/>
      <c r="F98" s="141"/>
      <c r="G98" s="141"/>
      <c r="H98" s="114"/>
      <c r="I98" s="114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79"/>
      <c r="AF98" s="79"/>
      <c r="AG98" s="79"/>
      <c r="AH98" s="79"/>
      <c r="AI98" s="79"/>
      <c r="AJ98" s="79"/>
      <c r="AK98" s="79"/>
      <c r="AL98" s="79"/>
      <c r="AM98" s="79"/>
    </row>
    <row r="99" spans="1:39" ht="13.5" customHeight="1" x14ac:dyDescent="0.15">
      <c r="A99" s="18"/>
      <c r="B99" s="20"/>
      <c r="C99" s="113"/>
      <c r="D99" s="114"/>
      <c r="E99" s="114"/>
      <c r="F99" s="114"/>
      <c r="G99" s="114"/>
      <c r="H99" s="114"/>
      <c r="I99" s="114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79"/>
      <c r="AF99" s="79"/>
      <c r="AG99" s="79"/>
      <c r="AH99" s="79"/>
      <c r="AI99" s="79"/>
      <c r="AJ99" s="79"/>
      <c r="AK99" s="79"/>
      <c r="AL99" s="79"/>
      <c r="AM99" s="79"/>
    </row>
    <row r="100" spans="1:39" ht="13.5" customHeight="1" x14ac:dyDescent="0.15">
      <c r="A100" s="18">
        <v>350</v>
      </c>
      <c r="B100" s="20"/>
      <c r="C100" s="140" t="s">
        <v>346</v>
      </c>
      <c r="D100" s="141"/>
      <c r="E100" s="141"/>
      <c r="F100" s="141"/>
      <c r="G100" s="141"/>
      <c r="H100" s="141"/>
      <c r="I100" s="142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79"/>
      <c r="AF100" s="79"/>
      <c r="AG100" s="79"/>
      <c r="AH100" s="79"/>
      <c r="AI100" s="79"/>
      <c r="AJ100" s="79"/>
      <c r="AK100" s="79"/>
      <c r="AL100" s="79"/>
      <c r="AM100" s="79"/>
    </row>
    <row r="101" spans="1:39" ht="13.5" customHeight="1" x14ac:dyDescent="0.15">
      <c r="A101" s="18">
        <v>441.78</v>
      </c>
      <c r="B101" s="20"/>
      <c r="C101" s="107" t="s">
        <v>245</v>
      </c>
      <c r="D101" s="108"/>
      <c r="E101" s="108"/>
      <c r="F101" s="108"/>
      <c r="G101" s="108"/>
      <c r="H101" s="108"/>
      <c r="I101" s="114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79"/>
      <c r="AF101" s="79"/>
      <c r="AG101" s="79"/>
      <c r="AH101" s="79"/>
      <c r="AI101" s="79"/>
      <c r="AJ101" s="79"/>
      <c r="AK101" s="79"/>
      <c r="AL101" s="79"/>
      <c r="AM101" s="79"/>
    </row>
    <row r="102" spans="1:39" ht="13.5" customHeight="1" x14ac:dyDescent="0.15">
      <c r="A102" s="18">
        <v>42000</v>
      </c>
      <c r="B102" s="20"/>
      <c r="C102" s="140" t="s">
        <v>348</v>
      </c>
      <c r="D102" s="141"/>
      <c r="E102" s="141"/>
      <c r="F102" s="141"/>
      <c r="G102" s="141"/>
      <c r="H102" s="141"/>
      <c r="I102" s="142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79"/>
      <c r="AF102" s="79"/>
      <c r="AG102" s="79"/>
      <c r="AH102" s="79"/>
      <c r="AI102" s="79"/>
      <c r="AJ102" s="79"/>
      <c r="AK102" s="79"/>
      <c r="AL102" s="79"/>
      <c r="AM102" s="79"/>
    </row>
    <row r="103" spans="1:39" x14ac:dyDescent="0.15">
      <c r="A103" s="183">
        <v>616.24</v>
      </c>
      <c r="B103" s="184"/>
      <c r="C103" s="179" t="s">
        <v>18</v>
      </c>
      <c r="D103" s="180"/>
      <c r="E103" s="180"/>
      <c r="F103" s="180"/>
      <c r="G103" s="180"/>
      <c r="H103" s="180"/>
      <c r="I103" s="185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79"/>
      <c r="AF103" s="79"/>
      <c r="AG103" s="79"/>
      <c r="AH103" s="79"/>
      <c r="AI103" s="79"/>
      <c r="AJ103" s="79"/>
      <c r="AK103" s="79"/>
      <c r="AL103" s="79"/>
      <c r="AM103" s="79"/>
    </row>
    <row r="104" spans="1:39" x14ac:dyDescent="0.15">
      <c r="A104" s="12" t="s">
        <v>24</v>
      </c>
      <c r="B104" s="13"/>
      <c r="C104" s="13"/>
      <c r="D104" s="13"/>
      <c r="E104" s="13"/>
      <c r="F104" s="13"/>
      <c r="G104" s="13"/>
      <c r="H104" s="147">
        <f>SUM(A108:B111)</f>
        <v>66726.289999999994</v>
      </c>
      <c r="I104" s="147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79"/>
      <c r="AF104" s="79"/>
      <c r="AG104" s="79"/>
      <c r="AH104" s="79"/>
      <c r="AI104" s="79"/>
      <c r="AJ104" s="79"/>
      <c r="AK104" s="79"/>
      <c r="AL104" s="79"/>
      <c r="AM104" s="79"/>
    </row>
    <row r="105" spans="1:39" ht="15.75" customHeight="1" x14ac:dyDescent="0.15">
      <c r="A105" s="27"/>
      <c r="B105" s="28"/>
      <c r="C105" s="140" t="s">
        <v>338</v>
      </c>
      <c r="D105" s="141"/>
      <c r="E105" s="141"/>
      <c r="F105" s="141"/>
      <c r="G105" s="141"/>
      <c r="H105" s="141"/>
      <c r="I105" s="141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79"/>
      <c r="AF105" s="79"/>
      <c r="AG105" s="79"/>
      <c r="AH105" s="79"/>
      <c r="AI105" s="79"/>
      <c r="AJ105" s="79"/>
      <c r="AK105" s="79"/>
      <c r="AL105" s="79"/>
      <c r="AM105" s="79"/>
    </row>
    <row r="106" spans="1:39" ht="15.75" customHeight="1" x14ac:dyDescent="0.15">
      <c r="A106" s="27"/>
      <c r="B106" s="28"/>
      <c r="C106" s="140" t="s">
        <v>339</v>
      </c>
      <c r="D106" s="141"/>
      <c r="E106" s="141"/>
      <c r="F106" s="141"/>
      <c r="G106" s="141"/>
      <c r="H106" s="141"/>
      <c r="I106" s="142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79"/>
      <c r="AF106" s="79"/>
      <c r="AG106" s="79"/>
      <c r="AH106" s="79"/>
      <c r="AI106" s="79"/>
      <c r="AJ106" s="79"/>
      <c r="AK106" s="79"/>
      <c r="AL106" s="79"/>
      <c r="AM106" s="79"/>
    </row>
    <row r="107" spans="1:39" ht="15.75" customHeight="1" x14ac:dyDescent="0.15">
      <c r="A107" s="137" t="s">
        <v>347</v>
      </c>
      <c r="B107" s="138"/>
      <c r="C107" s="123"/>
      <c r="D107" s="124"/>
      <c r="E107" s="124"/>
      <c r="F107" s="124"/>
      <c r="G107" s="124"/>
      <c r="H107" s="124"/>
      <c r="I107" s="124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79"/>
      <c r="AF107" s="79"/>
      <c r="AG107" s="79"/>
      <c r="AH107" s="79"/>
      <c r="AI107" s="79"/>
      <c r="AJ107" s="79"/>
      <c r="AK107" s="79"/>
      <c r="AL107" s="79"/>
      <c r="AM107" s="79"/>
    </row>
    <row r="108" spans="1:39" ht="15.75" customHeight="1" x14ac:dyDescent="0.15">
      <c r="A108" s="101">
        <v>116.67</v>
      </c>
      <c r="B108" s="28"/>
      <c r="C108" s="140" t="s">
        <v>304</v>
      </c>
      <c r="D108" s="141"/>
      <c r="E108" s="141"/>
      <c r="F108" s="141"/>
      <c r="G108" s="141"/>
      <c r="H108" s="114"/>
      <c r="I108" s="114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79"/>
      <c r="AF108" s="79"/>
      <c r="AG108" s="79"/>
      <c r="AH108" s="79"/>
      <c r="AI108" s="79"/>
      <c r="AJ108" s="79"/>
      <c r="AK108" s="79"/>
      <c r="AL108" s="79"/>
      <c r="AM108" s="79"/>
    </row>
    <row r="109" spans="1:39" ht="15.75" customHeight="1" x14ac:dyDescent="0.15">
      <c r="A109" s="27"/>
      <c r="B109" s="28"/>
      <c r="C109" s="113"/>
      <c r="D109" s="114"/>
      <c r="E109" s="114"/>
      <c r="F109" s="114"/>
      <c r="G109" s="114"/>
      <c r="H109" s="114"/>
      <c r="I109" s="114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79"/>
      <c r="AF109" s="79"/>
      <c r="AG109" s="79"/>
      <c r="AH109" s="79"/>
      <c r="AI109" s="79"/>
      <c r="AJ109" s="79"/>
      <c r="AK109" s="79"/>
      <c r="AL109" s="79"/>
      <c r="AM109" s="79"/>
    </row>
    <row r="110" spans="1:39" ht="15" customHeight="1" x14ac:dyDescent="0.15">
      <c r="A110" s="101">
        <v>52700</v>
      </c>
      <c r="B110" s="28"/>
      <c r="C110" s="140" t="s">
        <v>210</v>
      </c>
      <c r="D110" s="141"/>
      <c r="E110" s="141"/>
      <c r="F110" s="141"/>
      <c r="G110" s="141"/>
      <c r="H110" s="141"/>
      <c r="I110" s="141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79"/>
      <c r="AF110" s="79"/>
      <c r="AG110" s="79"/>
      <c r="AH110" s="79"/>
      <c r="AI110" s="79"/>
      <c r="AJ110" s="79"/>
      <c r="AK110" s="79"/>
      <c r="AL110" s="79"/>
      <c r="AM110" s="79"/>
    </row>
    <row r="111" spans="1:39" x14ac:dyDescent="0.15">
      <c r="A111" s="183">
        <v>13909.62</v>
      </c>
      <c r="B111" s="184"/>
      <c r="C111" s="179" t="s">
        <v>18</v>
      </c>
      <c r="D111" s="180"/>
      <c r="E111" s="180"/>
      <c r="F111" s="180"/>
      <c r="G111" s="180"/>
      <c r="H111" s="180"/>
      <c r="I111" s="1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79"/>
      <c r="AF111" s="79"/>
      <c r="AG111" s="79"/>
      <c r="AH111" s="79"/>
      <c r="AI111" s="79"/>
      <c r="AJ111" s="79"/>
      <c r="AK111" s="79"/>
      <c r="AL111" s="79"/>
      <c r="AM111" s="79"/>
    </row>
    <row r="112" spans="1:39" x14ac:dyDescent="0.15">
      <c r="A112" s="12" t="s">
        <v>25</v>
      </c>
      <c r="B112" s="13"/>
      <c r="C112" s="13"/>
      <c r="D112" s="13"/>
      <c r="E112" s="13"/>
      <c r="F112" s="13"/>
      <c r="G112" s="13"/>
      <c r="H112" s="147">
        <f>SUM(A113:B125)</f>
        <v>176572.96</v>
      </c>
      <c r="I112" s="148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79"/>
      <c r="AF112" s="79"/>
      <c r="AG112" s="79"/>
      <c r="AH112" s="79"/>
      <c r="AI112" s="79"/>
      <c r="AJ112" s="79"/>
      <c r="AK112" s="79"/>
      <c r="AL112" s="79"/>
      <c r="AM112" s="79"/>
    </row>
    <row r="113" spans="1:39" x14ac:dyDescent="0.15">
      <c r="A113" s="183">
        <v>163337.21</v>
      </c>
      <c r="B113" s="184"/>
      <c r="C113" s="179" t="s">
        <v>26</v>
      </c>
      <c r="D113" s="180"/>
      <c r="E113" s="180"/>
      <c r="F113" s="180"/>
      <c r="G113" s="180"/>
      <c r="H113" s="180"/>
      <c r="I113" s="1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79"/>
      <c r="AF113" s="79"/>
      <c r="AG113" s="79"/>
      <c r="AH113" s="79"/>
      <c r="AI113" s="79"/>
      <c r="AJ113" s="79"/>
      <c r="AK113" s="79"/>
      <c r="AL113" s="79"/>
      <c r="AM113" s="79"/>
    </row>
    <row r="114" spans="1:39" x14ac:dyDescent="0.15">
      <c r="A114" s="119" t="s">
        <v>347</v>
      </c>
      <c r="B114" s="120"/>
      <c r="C114" s="117"/>
      <c r="D114" s="72"/>
      <c r="E114" s="72"/>
      <c r="F114" s="72"/>
      <c r="G114" s="72"/>
      <c r="H114" s="72"/>
      <c r="I114" s="72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79"/>
      <c r="AF114" s="79"/>
      <c r="AG114" s="79"/>
      <c r="AH114" s="79"/>
      <c r="AI114" s="79"/>
      <c r="AJ114" s="79"/>
      <c r="AK114" s="79"/>
      <c r="AL114" s="79"/>
      <c r="AM114" s="79"/>
    </row>
    <row r="115" spans="1:39" x14ac:dyDescent="0.15">
      <c r="A115" s="115">
        <v>3299.25</v>
      </c>
      <c r="B115" s="116"/>
      <c r="C115" s="109" t="s">
        <v>349</v>
      </c>
      <c r="D115" s="110"/>
      <c r="E115" s="110"/>
      <c r="F115" s="110"/>
      <c r="G115" s="110"/>
      <c r="H115" s="110"/>
      <c r="I115" s="11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79"/>
      <c r="AF115" s="79"/>
      <c r="AG115" s="79"/>
      <c r="AH115" s="79"/>
      <c r="AI115" s="79"/>
      <c r="AJ115" s="79"/>
      <c r="AK115" s="79"/>
      <c r="AL115" s="79"/>
      <c r="AM115" s="79"/>
    </row>
    <row r="116" spans="1:39" x14ac:dyDescent="0.15">
      <c r="A116" s="115">
        <v>351.08</v>
      </c>
      <c r="B116" s="116"/>
      <c r="C116" s="109" t="s">
        <v>350</v>
      </c>
      <c r="D116" s="110"/>
      <c r="E116" s="110"/>
      <c r="F116" s="110"/>
      <c r="G116" s="110"/>
      <c r="H116" s="110"/>
      <c r="I116" s="11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79"/>
      <c r="AF116" s="79"/>
      <c r="AG116" s="79"/>
      <c r="AH116" s="79"/>
      <c r="AI116" s="79"/>
      <c r="AJ116" s="79"/>
      <c r="AK116" s="79"/>
      <c r="AL116" s="79"/>
      <c r="AM116" s="79"/>
    </row>
    <row r="117" spans="1:39" x14ac:dyDescent="0.15">
      <c r="A117" s="139" t="s">
        <v>351</v>
      </c>
      <c r="B117" s="116"/>
      <c r="C117" s="109"/>
      <c r="D117" s="110"/>
      <c r="E117" s="110"/>
      <c r="F117" s="110"/>
      <c r="G117" s="110"/>
      <c r="H117" s="110"/>
      <c r="I117" s="11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79"/>
      <c r="AF117" s="79"/>
      <c r="AG117" s="79"/>
      <c r="AH117" s="79"/>
      <c r="AI117" s="79"/>
      <c r="AJ117" s="79"/>
      <c r="AK117" s="79"/>
      <c r="AL117" s="79"/>
      <c r="AM117" s="79"/>
    </row>
    <row r="118" spans="1:39" x14ac:dyDescent="0.15">
      <c r="A118" s="115">
        <v>4660.42</v>
      </c>
      <c r="B118" s="116"/>
      <c r="C118" s="109" t="s">
        <v>352</v>
      </c>
      <c r="D118" s="110"/>
      <c r="E118" s="110"/>
      <c r="F118" s="110"/>
      <c r="G118" s="110"/>
      <c r="H118" s="110"/>
      <c r="I118" s="11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79"/>
      <c r="AF118" s="79"/>
      <c r="AG118" s="79"/>
      <c r="AH118" s="79"/>
      <c r="AI118" s="79"/>
      <c r="AJ118" s="79"/>
      <c r="AK118" s="79"/>
      <c r="AL118" s="79"/>
      <c r="AM118" s="79"/>
    </row>
    <row r="119" spans="1:39" x14ac:dyDescent="0.15">
      <c r="A119" s="115">
        <v>1350</v>
      </c>
      <c r="B119" s="116"/>
      <c r="C119" s="109" t="s">
        <v>353</v>
      </c>
      <c r="D119" s="110"/>
      <c r="E119" s="110"/>
      <c r="F119" s="110"/>
      <c r="G119" s="110"/>
      <c r="H119" s="110"/>
      <c r="I119" s="11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79"/>
      <c r="AF119" s="79"/>
      <c r="AG119" s="79"/>
      <c r="AH119" s="79"/>
      <c r="AI119" s="79"/>
      <c r="AJ119" s="79"/>
      <c r="AK119" s="79"/>
      <c r="AL119" s="79"/>
      <c r="AM119" s="79"/>
    </row>
    <row r="120" spans="1:39" x14ac:dyDescent="0.15">
      <c r="A120" s="139">
        <v>1080</v>
      </c>
      <c r="B120" s="116"/>
      <c r="C120" s="109" t="s">
        <v>354</v>
      </c>
      <c r="D120" s="110"/>
      <c r="E120" s="110"/>
      <c r="F120" s="110"/>
      <c r="G120" s="110"/>
      <c r="H120" s="110"/>
      <c r="I120" s="11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79"/>
      <c r="AF120" s="79"/>
      <c r="AG120" s="79"/>
      <c r="AH120" s="79"/>
      <c r="AI120" s="79"/>
      <c r="AJ120" s="79"/>
      <c r="AK120" s="79"/>
      <c r="AL120" s="79"/>
      <c r="AM120" s="79"/>
    </row>
    <row r="121" spans="1:39" x14ac:dyDescent="0.15">
      <c r="A121" s="139"/>
      <c r="B121" s="116"/>
      <c r="C121" s="109"/>
      <c r="D121" s="110"/>
      <c r="E121" s="110"/>
      <c r="F121" s="110"/>
      <c r="G121" s="110"/>
      <c r="H121" s="110"/>
      <c r="I121" s="11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79"/>
      <c r="AF121" s="79"/>
      <c r="AG121" s="79"/>
      <c r="AH121" s="79"/>
      <c r="AI121" s="79"/>
      <c r="AJ121" s="79"/>
      <c r="AK121" s="79"/>
      <c r="AL121" s="79"/>
      <c r="AM121" s="79"/>
    </row>
    <row r="122" spans="1:39" x14ac:dyDescent="0.15">
      <c r="A122" s="121" t="s">
        <v>355</v>
      </c>
      <c r="B122" s="120"/>
      <c r="C122" s="117"/>
      <c r="D122" s="72"/>
      <c r="E122" s="72"/>
      <c r="F122" s="72"/>
      <c r="G122" s="72"/>
      <c r="H122" s="72"/>
      <c r="I122" s="72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79"/>
      <c r="AF122" s="79"/>
      <c r="AG122" s="79"/>
      <c r="AH122" s="79"/>
      <c r="AI122" s="79"/>
      <c r="AJ122" s="79"/>
      <c r="AK122" s="79"/>
      <c r="AL122" s="79"/>
      <c r="AM122" s="79"/>
    </row>
    <row r="123" spans="1:39" x14ac:dyDescent="0.15">
      <c r="A123" s="183">
        <v>1800</v>
      </c>
      <c r="B123" s="184"/>
      <c r="C123" s="179" t="s">
        <v>27</v>
      </c>
      <c r="D123" s="180"/>
      <c r="E123" s="180"/>
      <c r="F123" s="180"/>
      <c r="G123" s="180"/>
      <c r="H123" s="180"/>
      <c r="I123" s="1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79"/>
      <c r="AF123" s="79"/>
      <c r="AG123" s="79"/>
      <c r="AH123" s="79"/>
      <c r="AI123" s="79"/>
      <c r="AJ123" s="79"/>
      <c r="AK123" s="79"/>
      <c r="AL123" s="79"/>
      <c r="AM123" s="79"/>
    </row>
    <row r="124" spans="1:39" x14ac:dyDescent="0.15">
      <c r="A124" s="115"/>
      <c r="B124" s="116"/>
      <c r="C124" s="109"/>
      <c r="D124" s="110"/>
      <c r="E124" s="110"/>
      <c r="F124" s="110"/>
      <c r="G124" s="110"/>
      <c r="H124" s="110"/>
      <c r="I124" s="11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79"/>
      <c r="AF124" s="79"/>
      <c r="AG124" s="79"/>
      <c r="AH124" s="79"/>
      <c r="AI124" s="79"/>
      <c r="AJ124" s="79"/>
      <c r="AK124" s="79"/>
      <c r="AL124" s="79"/>
      <c r="AM124" s="79"/>
    </row>
    <row r="125" spans="1:39" x14ac:dyDescent="0.15">
      <c r="A125" s="89">
        <v>695</v>
      </c>
      <c r="B125" s="90"/>
      <c r="C125" s="87" t="s">
        <v>356</v>
      </c>
      <c r="D125" s="88"/>
      <c r="E125" s="88"/>
      <c r="F125" s="88"/>
      <c r="G125" s="88"/>
      <c r="H125" s="88"/>
      <c r="I125" s="11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79"/>
      <c r="AF125" s="79"/>
      <c r="AG125" s="79"/>
      <c r="AH125" s="79"/>
      <c r="AI125" s="79"/>
      <c r="AJ125" s="79"/>
      <c r="AK125" s="79"/>
      <c r="AL125" s="79"/>
      <c r="AM125" s="79"/>
    </row>
    <row r="126" spans="1:39" x14ac:dyDescent="0.15">
      <c r="I126" s="19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79"/>
      <c r="AF126" s="79"/>
      <c r="AG126" s="79"/>
      <c r="AH126" s="79"/>
      <c r="AI126" s="79"/>
      <c r="AJ126" s="79"/>
      <c r="AK126" s="79"/>
      <c r="AL126" s="79"/>
      <c r="AM126" s="79"/>
    </row>
    <row r="127" spans="1:39" x14ac:dyDescent="0.15">
      <c r="A127" s="19"/>
      <c r="I127" s="19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79"/>
      <c r="AF127" s="79"/>
      <c r="AG127" s="79"/>
      <c r="AH127" s="79"/>
      <c r="AI127" s="79"/>
      <c r="AJ127" s="79"/>
      <c r="AK127" s="79"/>
      <c r="AL127" s="79"/>
      <c r="AM127" s="79"/>
    </row>
    <row r="128" spans="1:39" x14ac:dyDescent="0.15">
      <c r="A128" s="19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79"/>
      <c r="AF128" s="79"/>
      <c r="AG128" s="79"/>
      <c r="AH128" s="79"/>
      <c r="AI128" s="79"/>
      <c r="AJ128" s="79"/>
      <c r="AK128" s="79"/>
      <c r="AL128" s="79"/>
      <c r="AM128" s="79"/>
    </row>
    <row r="129" spans="10:39" x14ac:dyDescent="0.15"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79"/>
      <c r="AF129" s="79"/>
      <c r="AG129" s="79"/>
      <c r="AH129" s="79"/>
      <c r="AI129" s="79"/>
      <c r="AJ129" s="79"/>
      <c r="AK129" s="79"/>
      <c r="AL129" s="79"/>
      <c r="AM129" s="79"/>
    </row>
    <row r="130" spans="10:39" x14ac:dyDescent="0.15"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79"/>
      <c r="AF130" s="79"/>
      <c r="AG130" s="79"/>
      <c r="AH130" s="79"/>
      <c r="AI130" s="79"/>
      <c r="AJ130" s="79"/>
      <c r="AK130" s="79"/>
      <c r="AL130" s="79"/>
      <c r="AM130" s="79"/>
    </row>
    <row r="131" spans="10:39" x14ac:dyDescent="0.15"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79"/>
      <c r="AF131" s="79"/>
      <c r="AG131" s="79"/>
      <c r="AH131" s="79"/>
      <c r="AI131" s="79"/>
      <c r="AJ131" s="79"/>
      <c r="AK131" s="79"/>
      <c r="AL131" s="79"/>
      <c r="AM131" s="79"/>
    </row>
    <row r="132" spans="10:39" x14ac:dyDescent="0.15"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79"/>
      <c r="AF132" s="79"/>
      <c r="AG132" s="79"/>
      <c r="AH132" s="79"/>
      <c r="AI132" s="79"/>
      <c r="AJ132" s="79"/>
      <c r="AK132" s="79"/>
      <c r="AL132" s="79"/>
      <c r="AM132" s="79"/>
    </row>
    <row r="133" spans="10:39" x14ac:dyDescent="0.15"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79"/>
      <c r="AF133" s="79"/>
      <c r="AG133" s="79"/>
      <c r="AH133" s="79"/>
      <c r="AI133" s="79"/>
      <c r="AJ133" s="79"/>
      <c r="AK133" s="79"/>
      <c r="AL133" s="79"/>
      <c r="AM133" s="79"/>
    </row>
    <row r="134" spans="10:39" x14ac:dyDescent="0.15"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79"/>
      <c r="AF134" s="79"/>
      <c r="AG134" s="79"/>
      <c r="AH134" s="79"/>
      <c r="AI134" s="79"/>
      <c r="AJ134" s="79"/>
      <c r="AK134" s="79"/>
      <c r="AL134" s="79"/>
      <c r="AM134" s="79"/>
    </row>
    <row r="135" spans="10:39" x14ac:dyDescent="0.15"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79"/>
      <c r="AF135" s="79"/>
      <c r="AG135" s="79"/>
      <c r="AH135" s="79"/>
      <c r="AI135" s="79"/>
      <c r="AJ135" s="79"/>
      <c r="AK135" s="79"/>
      <c r="AL135" s="79"/>
      <c r="AM135" s="79"/>
    </row>
    <row r="136" spans="10:39" x14ac:dyDescent="0.15"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79"/>
      <c r="AF136" s="79"/>
      <c r="AG136" s="79"/>
      <c r="AH136" s="79"/>
      <c r="AI136" s="79"/>
      <c r="AJ136" s="79"/>
      <c r="AK136" s="79"/>
      <c r="AL136" s="79"/>
      <c r="AM136" s="79"/>
    </row>
    <row r="137" spans="10:39" x14ac:dyDescent="0.15"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79"/>
      <c r="AF137" s="79"/>
      <c r="AG137" s="79"/>
      <c r="AH137" s="79"/>
      <c r="AI137" s="79"/>
      <c r="AJ137" s="79"/>
      <c r="AK137" s="79"/>
      <c r="AL137" s="79"/>
      <c r="AM137" s="79"/>
    </row>
    <row r="138" spans="10:39" x14ac:dyDescent="0.15"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79"/>
      <c r="AF138" s="79"/>
      <c r="AG138" s="79"/>
      <c r="AH138" s="79"/>
      <c r="AI138" s="79"/>
      <c r="AJ138" s="79"/>
      <c r="AK138" s="79"/>
      <c r="AL138" s="79"/>
      <c r="AM138" s="79"/>
    </row>
    <row r="139" spans="10:39" x14ac:dyDescent="0.15"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79"/>
      <c r="AF139" s="79"/>
      <c r="AG139" s="79"/>
      <c r="AH139" s="79"/>
      <c r="AI139" s="79"/>
      <c r="AJ139" s="79"/>
      <c r="AK139" s="79"/>
      <c r="AL139" s="79"/>
      <c r="AM139" s="79"/>
    </row>
    <row r="140" spans="10:39" x14ac:dyDescent="0.15"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79"/>
      <c r="AF140" s="79"/>
      <c r="AG140" s="79"/>
      <c r="AH140" s="79"/>
      <c r="AI140" s="79"/>
      <c r="AJ140" s="79"/>
      <c r="AK140" s="79"/>
      <c r="AL140" s="79"/>
      <c r="AM140" s="79"/>
    </row>
    <row r="141" spans="10:39" x14ac:dyDescent="0.15"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79"/>
      <c r="AF141" s="79"/>
      <c r="AG141" s="79"/>
      <c r="AH141" s="79"/>
      <c r="AI141" s="79"/>
      <c r="AJ141" s="79"/>
      <c r="AK141" s="79"/>
      <c r="AL141" s="79"/>
      <c r="AM141" s="79"/>
    </row>
    <row r="142" spans="10:39" x14ac:dyDescent="0.15"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79"/>
      <c r="AF142" s="79"/>
      <c r="AG142" s="79"/>
      <c r="AH142" s="79"/>
      <c r="AI142" s="79"/>
      <c r="AJ142" s="79"/>
      <c r="AK142" s="79"/>
      <c r="AL142" s="79"/>
      <c r="AM142" s="79"/>
    </row>
    <row r="143" spans="10:39" x14ac:dyDescent="0.15"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79"/>
      <c r="AF143" s="79"/>
      <c r="AG143" s="79"/>
      <c r="AH143" s="79"/>
      <c r="AI143" s="79"/>
      <c r="AJ143" s="79"/>
      <c r="AK143" s="79"/>
      <c r="AL143" s="79"/>
      <c r="AM143" s="79"/>
    </row>
    <row r="144" spans="10:39" x14ac:dyDescent="0.15"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79"/>
      <c r="AF144" s="79"/>
      <c r="AG144" s="79"/>
      <c r="AH144" s="79"/>
      <c r="AI144" s="79"/>
      <c r="AJ144" s="79"/>
      <c r="AK144" s="79"/>
      <c r="AL144" s="79"/>
      <c r="AM144" s="79"/>
    </row>
    <row r="145" spans="10:39" x14ac:dyDescent="0.15"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79"/>
      <c r="AF145" s="79"/>
      <c r="AG145" s="79"/>
      <c r="AH145" s="79"/>
      <c r="AI145" s="79"/>
      <c r="AJ145" s="79"/>
      <c r="AK145" s="79"/>
      <c r="AL145" s="79"/>
      <c r="AM145" s="79"/>
    </row>
    <row r="146" spans="10:39" x14ac:dyDescent="0.15"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79"/>
      <c r="AF146" s="79"/>
      <c r="AG146" s="79"/>
      <c r="AH146" s="79"/>
      <c r="AI146" s="79"/>
      <c r="AJ146" s="79"/>
      <c r="AK146" s="79"/>
      <c r="AL146" s="79"/>
      <c r="AM146" s="79"/>
    </row>
    <row r="147" spans="10:39" x14ac:dyDescent="0.15"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79"/>
      <c r="AF147" s="79"/>
      <c r="AG147" s="79"/>
      <c r="AH147" s="79"/>
      <c r="AI147" s="79"/>
      <c r="AJ147" s="79"/>
      <c r="AK147" s="79"/>
      <c r="AL147" s="79"/>
      <c r="AM147" s="79"/>
    </row>
    <row r="148" spans="10:39" x14ac:dyDescent="0.15"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79"/>
      <c r="AF148" s="79"/>
      <c r="AG148" s="79"/>
      <c r="AH148" s="79"/>
      <c r="AI148" s="79"/>
      <c r="AJ148" s="79"/>
      <c r="AK148" s="79"/>
      <c r="AL148" s="79"/>
      <c r="AM148" s="79"/>
    </row>
    <row r="149" spans="10:39" x14ac:dyDescent="0.15"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79"/>
      <c r="AF149" s="79"/>
      <c r="AG149" s="79"/>
      <c r="AH149" s="79"/>
      <c r="AI149" s="79"/>
      <c r="AJ149" s="79"/>
      <c r="AK149" s="79"/>
      <c r="AL149" s="79"/>
      <c r="AM149" s="79"/>
    </row>
    <row r="150" spans="10:39" x14ac:dyDescent="0.15"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79"/>
      <c r="AF150" s="79"/>
      <c r="AG150" s="79"/>
      <c r="AH150" s="79"/>
      <c r="AI150" s="79"/>
      <c r="AJ150" s="79"/>
      <c r="AK150" s="79"/>
      <c r="AL150" s="79"/>
      <c r="AM150" s="79"/>
    </row>
    <row r="151" spans="10:39" x14ac:dyDescent="0.15"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79"/>
      <c r="AF151" s="79"/>
      <c r="AG151" s="79"/>
      <c r="AH151" s="79"/>
      <c r="AI151" s="79"/>
      <c r="AJ151" s="79"/>
      <c r="AK151" s="79"/>
      <c r="AL151" s="79"/>
      <c r="AM151" s="79"/>
    </row>
    <row r="152" spans="10:39" x14ac:dyDescent="0.15"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79"/>
      <c r="AF152" s="79"/>
      <c r="AG152" s="79"/>
      <c r="AH152" s="79"/>
      <c r="AI152" s="79"/>
      <c r="AJ152" s="79"/>
      <c r="AK152" s="79"/>
      <c r="AL152" s="79"/>
      <c r="AM152" s="79"/>
    </row>
    <row r="153" spans="10:39" x14ac:dyDescent="0.15"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79"/>
      <c r="AF153" s="79"/>
      <c r="AG153" s="79"/>
      <c r="AH153" s="79"/>
      <c r="AI153" s="79"/>
      <c r="AJ153" s="79"/>
      <c r="AK153" s="79"/>
      <c r="AL153" s="79"/>
      <c r="AM153" s="79"/>
    </row>
    <row r="154" spans="10:39" x14ac:dyDescent="0.15"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79"/>
      <c r="AF154" s="79"/>
      <c r="AG154" s="79"/>
      <c r="AH154" s="79"/>
      <c r="AI154" s="79"/>
      <c r="AJ154" s="79"/>
      <c r="AK154" s="79"/>
      <c r="AL154" s="79"/>
      <c r="AM154" s="79"/>
    </row>
    <row r="155" spans="10:39" x14ac:dyDescent="0.15"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79"/>
      <c r="AF155" s="79"/>
      <c r="AG155" s="79"/>
      <c r="AH155" s="79"/>
      <c r="AI155" s="79"/>
      <c r="AJ155" s="79"/>
      <c r="AK155" s="79"/>
      <c r="AL155" s="79"/>
      <c r="AM155" s="79"/>
    </row>
    <row r="156" spans="10:39" x14ac:dyDescent="0.15"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79"/>
      <c r="AF156" s="79"/>
      <c r="AG156" s="79"/>
      <c r="AH156" s="79"/>
      <c r="AI156" s="79"/>
      <c r="AJ156" s="79"/>
      <c r="AK156" s="79"/>
      <c r="AL156" s="79"/>
      <c r="AM156" s="79"/>
    </row>
    <row r="157" spans="10:39" x14ac:dyDescent="0.15"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79"/>
      <c r="AF157" s="79"/>
      <c r="AG157" s="79"/>
      <c r="AH157" s="79"/>
      <c r="AI157" s="79"/>
      <c r="AJ157" s="79"/>
      <c r="AK157" s="79"/>
      <c r="AL157" s="79"/>
      <c r="AM157" s="79"/>
    </row>
    <row r="158" spans="10:39" x14ac:dyDescent="0.15"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79"/>
      <c r="AF158" s="79"/>
      <c r="AG158" s="79"/>
      <c r="AH158" s="79"/>
      <c r="AI158" s="79"/>
      <c r="AJ158" s="79"/>
      <c r="AK158" s="79"/>
      <c r="AL158" s="79"/>
      <c r="AM158" s="79"/>
    </row>
    <row r="159" spans="10:39" x14ac:dyDescent="0.15"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79"/>
      <c r="AF159" s="79"/>
      <c r="AG159" s="79"/>
      <c r="AH159" s="79"/>
      <c r="AI159" s="79"/>
      <c r="AJ159" s="79"/>
      <c r="AK159" s="79"/>
      <c r="AL159" s="79"/>
      <c r="AM159" s="79"/>
    </row>
    <row r="160" spans="10:39" x14ac:dyDescent="0.15"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79"/>
      <c r="AF160" s="79"/>
      <c r="AG160" s="79"/>
      <c r="AH160" s="79"/>
      <c r="AI160" s="79"/>
      <c r="AJ160" s="79"/>
      <c r="AK160" s="79"/>
      <c r="AL160" s="79"/>
      <c r="AM160" s="79"/>
    </row>
    <row r="161" spans="10:39" x14ac:dyDescent="0.15"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79"/>
      <c r="AF161" s="79"/>
      <c r="AG161" s="79"/>
      <c r="AH161" s="79"/>
      <c r="AI161" s="79"/>
      <c r="AJ161" s="79"/>
      <c r="AK161" s="79"/>
      <c r="AL161" s="79"/>
      <c r="AM161" s="79"/>
    </row>
    <row r="162" spans="10:39" x14ac:dyDescent="0.15"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79"/>
      <c r="AF162" s="79"/>
      <c r="AG162" s="79"/>
      <c r="AH162" s="79"/>
      <c r="AI162" s="79"/>
      <c r="AJ162" s="79"/>
      <c r="AK162" s="79"/>
      <c r="AL162" s="79"/>
      <c r="AM162" s="79"/>
    </row>
    <row r="163" spans="10:39" x14ac:dyDescent="0.15"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79"/>
      <c r="AF163" s="79"/>
      <c r="AG163" s="79"/>
      <c r="AH163" s="79"/>
      <c r="AI163" s="79"/>
      <c r="AJ163" s="79"/>
      <c r="AK163" s="79"/>
      <c r="AL163" s="79"/>
      <c r="AM163" s="79"/>
    </row>
    <row r="164" spans="10:39" x14ac:dyDescent="0.15"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79"/>
      <c r="AF164" s="79"/>
      <c r="AG164" s="79"/>
      <c r="AH164" s="79"/>
      <c r="AI164" s="79"/>
      <c r="AJ164" s="79"/>
      <c r="AK164" s="79"/>
      <c r="AL164" s="79"/>
      <c r="AM164" s="79"/>
    </row>
    <row r="165" spans="10:39" x14ac:dyDescent="0.15"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79"/>
      <c r="AF165" s="79"/>
      <c r="AG165" s="79"/>
      <c r="AH165" s="79"/>
      <c r="AI165" s="79"/>
      <c r="AJ165" s="79"/>
      <c r="AK165" s="79"/>
      <c r="AL165" s="79"/>
      <c r="AM165" s="79"/>
    </row>
    <row r="166" spans="10:39" x14ac:dyDescent="0.15"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79"/>
      <c r="AF166" s="79"/>
      <c r="AG166" s="79"/>
      <c r="AH166" s="79"/>
      <c r="AI166" s="79"/>
      <c r="AJ166" s="79"/>
      <c r="AK166" s="79"/>
      <c r="AL166" s="79"/>
      <c r="AM166" s="79"/>
    </row>
    <row r="167" spans="10:39" x14ac:dyDescent="0.15"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79"/>
      <c r="AF167" s="79"/>
      <c r="AG167" s="79"/>
      <c r="AH167" s="79"/>
      <c r="AI167" s="79"/>
      <c r="AJ167" s="79"/>
      <c r="AK167" s="79"/>
      <c r="AL167" s="79"/>
      <c r="AM167" s="79"/>
    </row>
    <row r="168" spans="10:39" x14ac:dyDescent="0.15"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79"/>
      <c r="AF168" s="79"/>
      <c r="AG168" s="79"/>
      <c r="AH168" s="79"/>
      <c r="AI168" s="79"/>
      <c r="AJ168" s="79"/>
      <c r="AK168" s="79"/>
      <c r="AL168" s="79"/>
      <c r="AM168" s="79"/>
    </row>
    <row r="169" spans="10:39" x14ac:dyDescent="0.15"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79"/>
      <c r="AF169" s="79"/>
      <c r="AG169" s="79"/>
      <c r="AH169" s="79"/>
      <c r="AI169" s="79"/>
      <c r="AJ169" s="79"/>
      <c r="AK169" s="79"/>
      <c r="AL169" s="79"/>
      <c r="AM169" s="79"/>
    </row>
    <row r="170" spans="10:39" x14ac:dyDescent="0.15"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79"/>
      <c r="AF170" s="79"/>
      <c r="AG170" s="79"/>
      <c r="AH170" s="79"/>
      <c r="AI170" s="79"/>
      <c r="AJ170" s="79"/>
      <c r="AK170" s="79"/>
      <c r="AL170" s="79"/>
      <c r="AM170" s="79"/>
    </row>
    <row r="171" spans="10:39" x14ac:dyDescent="0.15"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79"/>
      <c r="AF171" s="79"/>
      <c r="AG171" s="79"/>
      <c r="AH171" s="79"/>
      <c r="AI171" s="79"/>
      <c r="AJ171" s="79"/>
      <c r="AK171" s="79"/>
      <c r="AL171" s="79"/>
      <c r="AM171" s="79"/>
    </row>
    <row r="172" spans="10:39" x14ac:dyDescent="0.15"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79"/>
      <c r="AF172" s="79"/>
      <c r="AG172" s="79"/>
      <c r="AH172" s="79"/>
      <c r="AI172" s="79"/>
      <c r="AJ172" s="79"/>
      <c r="AK172" s="79"/>
      <c r="AL172" s="79"/>
      <c r="AM172" s="79"/>
    </row>
    <row r="173" spans="10:39" x14ac:dyDescent="0.15"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79"/>
      <c r="AF173" s="79"/>
      <c r="AG173" s="79"/>
      <c r="AH173" s="79"/>
      <c r="AI173" s="79"/>
      <c r="AJ173" s="79"/>
      <c r="AK173" s="79"/>
      <c r="AL173" s="79"/>
      <c r="AM173" s="79"/>
    </row>
    <row r="174" spans="10:39" x14ac:dyDescent="0.15"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79"/>
      <c r="AF174" s="79"/>
      <c r="AG174" s="79"/>
      <c r="AH174" s="79"/>
      <c r="AI174" s="79"/>
      <c r="AJ174" s="79"/>
      <c r="AK174" s="79"/>
      <c r="AL174" s="79"/>
      <c r="AM174" s="79"/>
    </row>
    <row r="175" spans="10:39" x14ac:dyDescent="0.15"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79"/>
      <c r="AF175" s="79"/>
      <c r="AG175" s="79"/>
      <c r="AH175" s="79"/>
      <c r="AI175" s="79"/>
      <c r="AJ175" s="79"/>
      <c r="AK175" s="79"/>
      <c r="AL175" s="79"/>
      <c r="AM175" s="79"/>
    </row>
    <row r="176" spans="10:39" x14ac:dyDescent="0.15"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79"/>
      <c r="AF176" s="79"/>
      <c r="AG176" s="79"/>
      <c r="AH176" s="79"/>
      <c r="AI176" s="79"/>
      <c r="AJ176" s="79"/>
      <c r="AK176" s="79"/>
      <c r="AL176" s="79"/>
      <c r="AM176" s="79"/>
    </row>
    <row r="177" spans="10:39" x14ac:dyDescent="0.15"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79"/>
      <c r="AF177" s="79"/>
      <c r="AG177" s="79"/>
      <c r="AH177" s="79"/>
      <c r="AI177" s="79"/>
      <c r="AJ177" s="79"/>
      <c r="AK177" s="79"/>
      <c r="AL177" s="79"/>
      <c r="AM177" s="79"/>
    </row>
    <row r="178" spans="10:39" x14ac:dyDescent="0.15"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79"/>
      <c r="AF178" s="79"/>
      <c r="AG178" s="79"/>
      <c r="AH178" s="79"/>
      <c r="AI178" s="79"/>
      <c r="AJ178" s="79"/>
      <c r="AK178" s="79"/>
      <c r="AL178" s="79"/>
      <c r="AM178" s="79"/>
    </row>
    <row r="179" spans="10:39" x14ac:dyDescent="0.15"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79"/>
      <c r="AF179" s="79"/>
      <c r="AG179" s="79"/>
      <c r="AH179" s="79"/>
      <c r="AI179" s="79"/>
      <c r="AJ179" s="79"/>
      <c r="AK179" s="79"/>
      <c r="AL179" s="79"/>
      <c r="AM179" s="79"/>
    </row>
    <row r="180" spans="10:39" x14ac:dyDescent="0.15"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79"/>
      <c r="AF180" s="79"/>
      <c r="AG180" s="79"/>
      <c r="AH180" s="79"/>
      <c r="AI180" s="79"/>
      <c r="AJ180" s="79"/>
      <c r="AK180" s="79"/>
      <c r="AL180" s="79"/>
      <c r="AM180" s="79"/>
    </row>
    <row r="181" spans="10:39" x14ac:dyDescent="0.15"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79"/>
      <c r="AF181" s="79"/>
      <c r="AG181" s="79"/>
      <c r="AH181" s="79"/>
      <c r="AI181" s="79"/>
      <c r="AJ181" s="79"/>
      <c r="AK181" s="79"/>
      <c r="AL181" s="79"/>
      <c r="AM181" s="79"/>
    </row>
    <row r="182" spans="10:39" x14ac:dyDescent="0.15"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79"/>
      <c r="AF182" s="79"/>
      <c r="AG182" s="79"/>
      <c r="AH182" s="79"/>
      <c r="AI182" s="79"/>
      <c r="AJ182" s="79"/>
      <c r="AK182" s="79"/>
      <c r="AL182" s="79"/>
      <c r="AM182" s="79"/>
    </row>
    <row r="183" spans="10:39" x14ac:dyDescent="0.15"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79"/>
      <c r="AF183" s="79"/>
      <c r="AG183" s="79"/>
      <c r="AH183" s="79"/>
      <c r="AI183" s="79"/>
      <c r="AJ183" s="79"/>
      <c r="AK183" s="79"/>
      <c r="AL183" s="79"/>
      <c r="AM183" s="79"/>
    </row>
    <row r="184" spans="10:39" x14ac:dyDescent="0.15"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79"/>
      <c r="AF184" s="79"/>
      <c r="AG184" s="79"/>
      <c r="AH184" s="79"/>
      <c r="AI184" s="79"/>
      <c r="AJ184" s="79"/>
      <c r="AK184" s="79"/>
      <c r="AL184" s="79"/>
      <c r="AM184" s="79"/>
    </row>
    <row r="185" spans="10:39" x14ac:dyDescent="0.15"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79"/>
      <c r="AF185" s="79"/>
      <c r="AG185" s="79"/>
      <c r="AH185" s="79"/>
      <c r="AI185" s="79"/>
      <c r="AJ185" s="79"/>
      <c r="AK185" s="79"/>
      <c r="AL185" s="79"/>
      <c r="AM185" s="79"/>
    </row>
    <row r="186" spans="10:39" x14ac:dyDescent="0.15"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79"/>
      <c r="AF186" s="79"/>
      <c r="AG186" s="79"/>
      <c r="AH186" s="79"/>
      <c r="AI186" s="79"/>
      <c r="AJ186" s="79"/>
      <c r="AK186" s="79"/>
      <c r="AL186" s="79"/>
      <c r="AM186" s="79"/>
    </row>
    <row r="187" spans="10:39" x14ac:dyDescent="0.15"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79"/>
      <c r="AF187" s="79"/>
      <c r="AG187" s="79"/>
      <c r="AH187" s="79"/>
      <c r="AI187" s="79"/>
      <c r="AJ187" s="79"/>
      <c r="AK187" s="79"/>
      <c r="AL187" s="79"/>
      <c r="AM187" s="79"/>
    </row>
    <row r="188" spans="10:39" x14ac:dyDescent="0.15"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79"/>
      <c r="AF188" s="79"/>
      <c r="AG188" s="79"/>
      <c r="AH188" s="79"/>
      <c r="AI188" s="79"/>
      <c r="AJ188" s="79"/>
      <c r="AK188" s="79"/>
      <c r="AL188" s="79"/>
      <c r="AM188" s="79"/>
    </row>
    <row r="189" spans="10:39" x14ac:dyDescent="0.15"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79"/>
      <c r="AF189" s="79"/>
      <c r="AG189" s="79"/>
      <c r="AH189" s="79"/>
      <c r="AI189" s="79"/>
      <c r="AJ189" s="79"/>
      <c r="AK189" s="79"/>
      <c r="AL189" s="79"/>
      <c r="AM189" s="79"/>
    </row>
    <row r="190" spans="10:39" x14ac:dyDescent="0.15"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79"/>
      <c r="AF190" s="79"/>
      <c r="AG190" s="79"/>
      <c r="AH190" s="79"/>
      <c r="AI190" s="79"/>
      <c r="AJ190" s="79"/>
      <c r="AK190" s="79"/>
      <c r="AL190" s="79"/>
      <c r="AM190" s="79"/>
    </row>
    <row r="191" spans="10:39" x14ac:dyDescent="0.15"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79"/>
      <c r="AF191" s="79"/>
      <c r="AG191" s="79"/>
      <c r="AH191" s="79"/>
      <c r="AI191" s="79"/>
      <c r="AJ191" s="79"/>
      <c r="AK191" s="79"/>
      <c r="AL191" s="79"/>
      <c r="AM191" s="79"/>
    </row>
    <row r="192" spans="10:39" x14ac:dyDescent="0.15"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79"/>
      <c r="AF192" s="79"/>
      <c r="AG192" s="79"/>
      <c r="AH192" s="79"/>
      <c r="AI192" s="79"/>
      <c r="AJ192" s="79"/>
      <c r="AK192" s="79"/>
      <c r="AL192" s="79"/>
      <c r="AM192" s="79"/>
    </row>
    <row r="193" spans="10:39" x14ac:dyDescent="0.15"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79"/>
      <c r="AF193" s="79"/>
      <c r="AG193" s="79"/>
      <c r="AH193" s="79"/>
      <c r="AI193" s="79"/>
      <c r="AJ193" s="79"/>
      <c r="AK193" s="79"/>
      <c r="AL193" s="79"/>
      <c r="AM193" s="79"/>
    </row>
    <row r="194" spans="10:39" x14ac:dyDescent="0.15"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79"/>
      <c r="AF194" s="79"/>
      <c r="AG194" s="79"/>
      <c r="AH194" s="79"/>
      <c r="AI194" s="79"/>
      <c r="AJ194" s="79"/>
      <c r="AK194" s="79"/>
      <c r="AL194" s="79"/>
      <c r="AM194" s="79"/>
    </row>
    <row r="195" spans="10:39" x14ac:dyDescent="0.15"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79"/>
      <c r="AF195" s="79"/>
      <c r="AG195" s="79"/>
      <c r="AH195" s="79"/>
      <c r="AI195" s="79"/>
      <c r="AJ195" s="79"/>
      <c r="AK195" s="79"/>
      <c r="AL195" s="79"/>
      <c r="AM195" s="79"/>
    </row>
    <row r="196" spans="10:39" x14ac:dyDescent="0.15"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79"/>
      <c r="AF196" s="79"/>
      <c r="AG196" s="79"/>
      <c r="AH196" s="79"/>
      <c r="AI196" s="79"/>
      <c r="AJ196" s="79"/>
      <c r="AK196" s="79"/>
      <c r="AL196" s="79"/>
      <c r="AM196" s="79"/>
    </row>
    <row r="197" spans="10:39" x14ac:dyDescent="0.15"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79"/>
      <c r="AF197" s="79"/>
      <c r="AG197" s="79"/>
      <c r="AH197" s="79"/>
      <c r="AI197" s="79"/>
      <c r="AJ197" s="79"/>
      <c r="AK197" s="79"/>
      <c r="AL197" s="79"/>
      <c r="AM197" s="79"/>
    </row>
    <row r="198" spans="10:39" x14ac:dyDescent="0.15"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79"/>
      <c r="AF198" s="79"/>
      <c r="AG198" s="79"/>
      <c r="AH198" s="79"/>
      <c r="AI198" s="79"/>
      <c r="AJ198" s="79"/>
      <c r="AK198" s="79"/>
      <c r="AL198" s="79"/>
      <c r="AM198" s="79"/>
    </row>
    <row r="199" spans="10:39" x14ac:dyDescent="0.15"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79"/>
      <c r="AF199" s="79"/>
      <c r="AG199" s="79"/>
      <c r="AH199" s="79"/>
      <c r="AI199" s="79"/>
      <c r="AJ199" s="79"/>
      <c r="AK199" s="79"/>
      <c r="AL199" s="79"/>
      <c r="AM199" s="79"/>
    </row>
    <row r="200" spans="10:39" x14ac:dyDescent="0.15"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79"/>
      <c r="AF200" s="79"/>
      <c r="AG200" s="79"/>
      <c r="AH200" s="79"/>
      <c r="AI200" s="79"/>
      <c r="AJ200" s="79"/>
      <c r="AK200" s="79"/>
      <c r="AL200" s="79"/>
      <c r="AM200" s="79"/>
    </row>
    <row r="201" spans="10:39" x14ac:dyDescent="0.15"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79"/>
      <c r="AF201" s="79"/>
      <c r="AG201" s="79"/>
      <c r="AH201" s="79"/>
      <c r="AI201" s="79"/>
      <c r="AJ201" s="79"/>
      <c r="AK201" s="79"/>
      <c r="AL201" s="79"/>
      <c r="AM201" s="79"/>
    </row>
    <row r="202" spans="10:39" x14ac:dyDescent="0.15"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79"/>
      <c r="AF202" s="79"/>
      <c r="AG202" s="79"/>
      <c r="AH202" s="79"/>
      <c r="AI202" s="79"/>
      <c r="AJ202" s="79"/>
      <c r="AK202" s="79"/>
      <c r="AL202" s="79"/>
      <c r="AM202" s="79"/>
    </row>
    <row r="203" spans="10:39" x14ac:dyDescent="0.15"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79"/>
      <c r="AF203" s="79"/>
      <c r="AG203" s="79"/>
      <c r="AH203" s="79"/>
      <c r="AI203" s="79"/>
      <c r="AJ203" s="79"/>
      <c r="AK203" s="79"/>
      <c r="AL203" s="79"/>
      <c r="AM203" s="79"/>
    </row>
    <row r="204" spans="10:39" x14ac:dyDescent="0.15"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79"/>
      <c r="AF204" s="79"/>
      <c r="AG204" s="79"/>
      <c r="AH204" s="79"/>
      <c r="AI204" s="79"/>
      <c r="AJ204" s="79"/>
      <c r="AK204" s="79"/>
      <c r="AL204" s="79"/>
      <c r="AM204" s="79"/>
    </row>
    <row r="205" spans="10:39" x14ac:dyDescent="0.15"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79"/>
      <c r="AF205" s="79"/>
      <c r="AG205" s="79"/>
      <c r="AH205" s="79"/>
      <c r="AI205" s="79"/>
      <c r="AJ205" s="79"/>
      <c r="AK205" s="79"/>
      <c r="AL205" s="79"/>
      <c r="AM205" s="79"/>
    </row>
    <row r="206" spans="10:39" x14ac:dyDescent="0.15"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79"/>
      <c r="AF206" s="79"/>
      <c r="AG206" s="79"/>
      <c r="AH206" s="79"/>
      <c r="AI206" s="79"/>
      <c r="AJ206" s="79"/>
      <c r="AK206" s="79"/>
      <c r="AL206" s="79"/>
      <c r="AM206" s="79"/>
    </row>
    <row r="207" spans="10:39" x14ac:dyDescent="0.15"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79"/>
      <c r="AF207" s="79"/>
      <c r="AG207" s="79"/>
      <c r="AH207" s="79"/>
      <c r="AI207" s="79"/>
      <c r="AJ207" s="79"/>
      <c r="AK207" s="79"/>
      <c r="AL207" s="79"/>
      <c r="AM207" s="79"/>
    </row>
    <row r="208" spans="10:39" x14ac:dyDescent="0.15"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79"/>
      <c r="AF208" s="79"/>
      <c r="AG208" s="79"/>
      <c r="AH208" s="79"/>
      <c r="AI208" s="79"/>
      <c r="AJ208" s="79"/>
      <c r="AK208" s="79"/>
      <c r="AL208" s="79"/>
      <c r="AM208" s="79"/>
    </row>
    <row r="209" spans="10:39" x14ac:dyDescent="0.15"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79"/>
      <c r="AF209" s="79"/>
      <c r="AG209" s="79"/>
      <c r="AH209" s="79"/>
      <c r="AI209" s="79"/>
      <c r="AJ209" s="79"/>
      <c r="AK209" s="79"/>
      <c r="AL209" s="79"/>
      <c r="AM209" s="79"/>
    </row>
    <row r="210" spans="10:39" x14ac:dyDescent="0.15"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79"/>
      <c r="AF210" s="79"/>
      <c r="AG210" s="79"/>
      <c r="AH210" s="79"/>
      <c r="AI210" s="79"/>
      <c r="AJ210" s="79"/>
      <c r="AK210" s="79"/>
      <c r="AL210" s="79"/>
      <c r="AM210" s="79"/>
    </row>
    <row r="211" spans="10:39" x14ac:dyDescent="0.15"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79"/>
      <c r="AF211" s="79"/>
      <c r="AG211" s="79"/>
      <c r="AH211" s="79"/>
      <c r="AI211" s="79"/>
      <c r="AJ211" s="79"/>
      <c r="AK211" s="79"/>
      <c r="AL211" s="79"/>
      <c r="AM211" s="79"/>
    </row>
    <row r="212" spans="10:39" x14ac:dyDescent="0.15"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79"/>
      <c r="AF212" s="79"/>
      <c r="AG212" s="79"/>
      <c r="AH212" s="79"/>
      <c r="AI212" s="79"/>
      <c r="AJ212" s="79"/>
      <c r="AK212" s="79"/>
      <c r="AL212" s="79"/>
      <c r="AM212" s="79"/>
    </row>
    <row r="213" spans="10:39" x14ac:dyDescent="0.15"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79"/>
      <c r="AF213" s="79"/>
      <c r="AG213" s="79"/>
      <c r="AH213" s="79"/>
      <c r="AI213" s="79"/>
      <c r="AJ213" s="79"/>
      <c r="AK213" s="79"/>
      <c r="AL213" s="79"/>
      <c r="AM213" s="79"/>
    </row>
    <row r="214" spans="10:39" x14ac:dyDescent="0.15"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79"/>
      <c r="AF214" s="79"/>
      <c r="AG214" s="79"/>
      <c r="AH214" s="79"/>
      <c r="AI214" s="79"/>
      <c r="AJ214" s="79"/>
      <c r="AK214" s="79"/>
      <c r="AL214" s="79"/>
      <c r="AM214" s="79"/>
    </row>
    <row r="215" spans="10:39" x14ac:dyDescent="0.15"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79"/>
      <c r="AF215" s="79"/>
      <c r="AG215" s="79"/>
      <c r="AH215" s="79"/>
      <c r="AI215" s="79"/>
      <c r="AJ215" s="79"/>
      <c r="AK215" s="79"/>
      <c r="AL215" s="79"/>
      <c r="AM215" s="79"/>
    </row>
    <row r="216" spans="10:39" x14ac:dyDescent="0.15"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79"/>
      <c r="AF216" s="79"/>
      <c r="AG216" s="79"/>
      <c r="AH216" s="79"/>
      <c r="AI216" s="79"/>
      <c r="AJ216" s="79"/>
      <c r="AK216" s="79"/>
      <c r="AL216" s="79"/>
      <c r="AM216" s="79"/>
    </row>
    <row r="217" spans="10:39" x14ac:dyDescent="0.15"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79"/>
      <c r="AF217" s="79"/>
      <c r="AG217" s="79"/>
      <c r="AH217" s="79"/>
      <c r="AI217" s="79"/>
      <c r="AJ217" s="79"/>
      <c r="AK217" s="79"/>
      <c r="AL217" s="79"/>
      <c r="AM217" s="79"/>
    </row>
    <row r="218" spans="10:39" x14ac:dyDescent="0.15"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79"/>
      <c r="AF218" s="79"/>
      <c r="AG218" s="79"/>
      <c r="AH218" s="79"/>
      <c r="AI218" s="79"/>
      <c r="AJ218" s="79"/>
      <c r="AK218" s="79"/>
      <c r="AL218" s="79"/>
      <c r="AM218" s="79"/>
    </row>
    <row r="219" spans="10:39" x14ac:dyDescent="0.15"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79"/>
      <c r="AF219" s="79"/>
      <c r="AG219" s="79"/>
      <c r="AH219" s="79"/>
      <c r="AI219" s="79"/>
      <c r="AJ219" s="79"/>
      <c r="AK219" s="79"/>
      <c r="AL219" s="79"/>
      <c r="AM219" s="79"/>
    </row>
    <row r="220" spans="10:39" x14ac:dyDescent="0.15"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79"/>
      <c r="AF220" s="79"/>
      <c r="AG220" s="79"/>
      <c r="AH220" s="79"/>
      <c r="AI220" s="79"/>
      <c r="AJ220" s="79"/>
      <c r="AK220" s="79"/>
      <c r="AL220" s="79"/>
      <c r="AM220" s="79"/>
    </row>
    <row r="221" spans="10:39" x14ac:dyDescent="0.15"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79"/>
      <c r="AF221" s="79"/>
      <c r="AG221" s="79"/>
      <c r="AH221" s="79"/>
      <c r="AI221" s="79"/>
      <c r="AJ221" s="79"/>
      <c r="AK221" s="79"/>
      <c r="AL221" s="79"/>
      <c r="AM221" s="79"/>
    </row>
    <row r="222" spans="10:39" x14ac:dyDescent="0.15"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79"/>
      <c r="AF222" s="79"/>
      <c r="AG222" s="79"/>
      <c r="AH222" s="79"/>
      <c r="AI222" s="79"/>
      <c r="AJ222" s="79"/>
      <c r="AK222" s="79"/>
      <c r="AL222" s="79"/>
      <c r="AM222" s="79"/>
    </row>
    <row r="223" spans="10:39" x14ac:dyDescent="0.15"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79"/>
      <c r="AF223" s="79"/>
      <c r="AG223" s="79"/>
      <c r="AH223" s="79"/>
      <c r="AI223" s="79"/>
      <c r="AJ223" s="79"/>
      <c r="AK223" s="79"/>
      <c r="AL223" s="79"/>
      <c r="AM223" s="79"/>
    </row>
    <row r="224" spans="10:39" x14ac:dyDescent="0.15"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79"/>
      <c r="AF224" s="79"/>
      <c r="AG224" s="79"/>
      <c r="AH224" s="79"/>
      <c r="AI224" s="79"/>
      <c r="AJ224" s="79"/>
      <c r="AK224" s="79"/>
      <c r="AL224" s="79"/>
      <c r="AM224" s="79"/>
    </row>
    <row r="225" spans="10:39" x14ac:dyDescent="0.15"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79"/>
      <c r="AF225" s="79"/>
      <c r="AG225" s="79"/>
      <c r="AH225" s="79"/>
      <c r="AI225" s="79"/>
      <c r="AJ225" s="79"/>
      <c r="AK225" s="79"/>
      <c r="AL225" s="79"/>
      <c r="AM225" s="79"/>
    </row>
    <row r="226" spans="10:39" x14ac:dyDescent="0.15"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79"/>
      <c r="AF226" s="79"/>
      <c r="AG226" s="79"/>
      <c r="AH226" s="79"/>
      <c r="AI226" s="79"/>
      <c r="AJ226" s="79"/>
      <c r="AK226" s="79"/>
      <c r="AL226" s="79"/>
      <c r="AM226" s="79"/>
    </row>
    <row r="227" spans="10:39" x14ac:dyDescent="0.15"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79"/>
      <c r="AF227" s="79"/>
      <c r="AG227" s="79"/>
      <c r="AH227" s="79"/>
      <c r="AI227" s="79"/>
      <c r="AJ227" s="79"/>
      <c r="AK227" s="79"/>
      <c r="AL227" s="79"/>
      <c r="AM227" s="79"/>
    </row>
    <row r="228" spans="10:39" x14ac:dyDescent="0.15"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79"/>
      <c r="AF228" s="79"/>
      <c r="AG228" s="79"/>
      <c r="AH228" s="79"/>
      <c r="AI228" s="79"/>
      <c r="AJ228" s="79"/>
      <c r="AK228" s="79"/>
      <c r="AL228" s="79"/>
      <c r="AM228" s="79"/>
    </row>
    <row r="229" spans="10:39" x14ac:dyDescent="0.15"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79"/>
      <c r="AF229" s="79"/>
      <c r="AG229" s="79"/>
      <c r="AH229" s="79"/>
      <c r="AI229" s="79"/>
      <c r="AJ229" s="79"/>
      <c r="AK229" s="79"/>
      <c r="AL229" s="79"/>
      <c r="AM229" s="79"/>
    </row>
    <row r="230" spans="10:39" x14ac:dyDescent="0.15"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79"/>
      <c r="AF230" s="79"/>
      <c r="AG230" s="79"/>
      <c r="AH230" s="79"/>
      <c r="AI230" s="79"/>
      <c r="AJ230" s="79"/>
      <c r="AK230" s="79"/>
      <c r="AL230" s="79"/>
      <c r="AM230" s="79"/>
    </row>
    <row r="231" spans="10:39" x14ac:dyDescent="0.15"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79"/>
      <c r="AF231" s="79"/>
      <c r="AG231" s="79"/>
      <c r="AH231" s="79"/>
      <c r="AI231" s="79"/>
      <c r="AJ231" s="79"/>
      <c r="AK231" s="79"/>
      <c r="AL231" s="79"/>
      <c r="AM231" s="79"/>
    </row>
    <row r="232" spans="10:39" x14ac:dyDescent="0.15"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79"/>
      <c r="AF232" s="79"/>
      <c r="AG232" s="79"/>
      <c r="AH232" s="79"/>
      <c r="AI232" s="79"/>
      <c r="AJ232" s="79"/>
      <c r="AK232" s="79"/>
      <c r="AL232" s="79"/>
      <c r="AM232" s="79"/>
    </row>
    <row r="233" spans="10:39" x14ac:dyDescent="0.15"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79"/>
      <c r="AF233" s="79"/>
      <c r="AG233" s="79"/>
      <c r="AH233" s="79"/>
      <c r="AI233" s="79"/>
      <c r="AJ233" s="79"/>
      <c r="AK233" s="79"/>
      <c r="AL233" s="79"/>
      <c r="AM233" s="79"/>
    </row>
    <row r="234" spans="10:39" x14ac:dyDescent="0.15"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79"/>
      <c r="AF234" s="79"/>
      <c r="AG234" s="79"/>
      <c r="AH234" s="79"/>
      <c r="AI234" s="79"/>
      <c r="AJ234" s="79"/>
      <c r="AK234" s="79"/>
      <c r="AL234" s="79"/>
      <c r="AM234" s="79"/>
    </row>
    <row r="235" spans="10:39" x14ac:dyDescent="0.15"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79"/>
      <c r="AF235" s="79"/>
      <c r="AG235" s="79"/>
      <c r="AH235" s="79"/>
      <c r="AI235" s="79"/>
      <c r="AJ235" s="79"/>
      <c r="AK235" s="79"/>
      <c r="AL235" s="79"/>
      <c r="AM235" s="79"/>
    </row>
    <row r="236" spans="10:39" x14ac:dyDescent="0.15"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79"/>
      <c r="AF236" s="79"/>
      <c r="AG236" s="79"/>
      <c r="AH236" s="79"/>
      <c r="AI236" s="79"/>
      <c r="AJ236" s="79"/>
      <c r="AK236" s="79"/>
      <c r="AL236" s="79"/>
      <c r="AM236" s="79"/>
    </row>
    <row r="237" spans="10:39" x14ac:dyDescent="0.15"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79"/>
      <c r="AF237" s="79"/>
      <c r="AG237" s="79"/>
      <c r="AH237" s="79"/>
      <c r="AI237" s="79"/>
      <c r="AJ237" s="79"/>
      <c r="AK237" s="79"/>
      <c r="AL237" s="79"/>
      <c r="AM237" s="79"/>
    </row>
    <row r="238" spans="10:39" x14ac:dyDescent="0.15"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79"/>
      <c r="AF238" s="79"/>
      <c r="AG238" s="79"/>
      <c r="AH238" s="79"/>
      <c r="AI238" s="79"/>
      <c r="AJ238" s="79"/>
      <c r="AK238" s="79"/>
      <c r="AL238" s="79"/>
      <c r="AM238" s="79"/>
    </row>
    <row r="239" spans="10:39" x14ac:dyDescent="0.15"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79"/>
      <c r="AF239" s="79"/>
      <c r="AG239" s="79"/>
      <c r="AH239" s="79"/>
      <c r="AI239" s="79"/>
      <c r="AJ239" s="79"/>
      <c r="AK239" s="79"/>
      <c r="AL239" s="79"/>
      <c r="AM239" s="79"/>
    </row>
    <row r="240" spans="10:39" x14ac:dyDescent="0.15"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79"/>
      <c r="AF240" s="79"/>
      <c r="AG240" s="79"/>
      <c r="AH240" s="79"/>
      <c r="AI240" s="79"/>
      <c r="AJ240" s="79"/>
      <c r="AK240" s="79"/>
      <c r="AL240" s="79"/>
      <c r="AM240" s="79"/>
    </row>
    <row r="241" spans="10:39" x14ac:dyDescent="0.15"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79"/>
      <c r="AF241" s="79"/>
      <c r="AG241" s="79"/>
      <c r="AH241" s="79"/>
      <c r="AI241" s="79"/>
      <c r="AJ241" s="79"/>
      <c r="AK241" s="79"/>
      <c r="AL241" s="79"/>
      <c r="AM241" s="79"/>
    </row>
    <row r="242" spans="10:39" x14ac:dyDescent="0.15"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79"/>
      <c r="AF242" s="79"/>
      <c r="AG242" s="79"/>
      <c r="AH242" s="79"/>
      <c r="AI242" s="79"/>
      <c r="AJ242" s="79"/>
      <c r="AK242" s="79"/>
      <c r="AL242" s="79"/>
      <c r="AM242" s="79"/>
    </row>
    <row r="243" spans="10:39" x14ac:dyDescent="0.15"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79"/>
      <c r="AF243" s="79"/>
      <c r="AG243" s="79"/>
      <c r="AH243" s="79"/>
      <c r="AI243" s="79"/>
      <c r="AJ243" s="79"/>
      <c r="AK243" s="79"/>
      <c r="AL243" s="79"/>
      <c r="AM243" s="79"/>
    </row>
    <row r="244" spans="10:39" x14ac:dyDescent="0.15"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79"/>
      <c r="AF244" s="79"/>
      <c r="AG244" s="79"/>
      <c r="AH244" s="79"/>
      <c r="AI244" s="79"/>
      <c r="AJ244" s="79"/>
      <c r="AK244" s="79"/>
      <c r="AL244" s="79"/>
      <c r="AM244" s="79"/>
    </row>
    <row r="245" spans="10:39" x14ac:dyDescent="0.15"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79"/>
      <c r="AF245" s="79"/>
      <c r="AG245" s="79"/>
      <c r="AH245" s="79"/>
      <c r="AI245" s="79"/>
      <c r="AJ245" s="79"/>
      <c r="AK245" s="79"/>
      <c r="AL245" s="79"/>
      <c r="AM245" s="79"/>
    </row>
    <row r="246" spans="10:39" x14ac:dyDescent="0.15"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79"/>
      <c r="AF246" s="79"/>
      <c r="AG246" s="79"/>
      <c r="AH246" s="79"/>
      <c r="AI246" s="79"/>
      <c r="AJ246" s="79"/>
      <c r="AK246" s="79"/>
      <c r="AL246" s="79"/>
      <c r="AM246" s="79"/>
    </row>
    <row r="247" spans="10:39" x14ac:dyDescent="0.15"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79"/>
      <c r="AF247" s="79"/>
      <c r="AG247" s="79"/>
      <c r="AH247" s="79"/>
      <c r="AI247" s="79"/>
      <c r="AJ247" s="79"/>
      <c r="AK247" s="79"/>
      <c r="AL247" s="79"/>
      <c r="AM247" s="79"/>
    </row>
    <row r="248" spans="10:39" x14ac:dyDescent="0.15"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79"/>
      <c r="AF248" s="79"/>
      <c r="AG248" s="79"/>
      <c r="AH248" s="79"/>
      <c r="AI248" s="79"/>
      <c r="AJ248" s="79"/>
      <c r="AK248" s="79"/>
      <c r="AL248" s="79"/>
      <c r="AM248" s="79"/>
    </row>
    <row r="249" spans="10:39" x14ac:dyDescent="0.15"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79"/>
      <c r="AF249" s="79"/>
      <c r="AG249" s="79"/>
      <c r="AH249" s="79"/>
      <c r="AI249" s="79"/>
      <c r="AJ249" s="79"/>
      <c r="AK249" s="79"/>
      <c r="AL249" s="79"/>
      <c r="AM249" s="79"/>
    </row>
    <row r="250" spans="10:39" x14ac:dyDescent="0.15"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79"/>
      <c r="AF250" s="79"/>
      <c r="AG250" s="79"/>
      <c r="AH250" s="79"/>
      <c r="AI250" s="79"/>
      <c r="AJ250" s="79"/>
      <c r="AK250" s="79"/>
      <c r="AL250" s="79"/>
      <c r="AM250" s="79"/>
    </row>
    <row r="251" spans="10:39" x14ac:dyDescent="0.15"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79"/>
      <c r="AF251" s="79"/>
      <c r="AG251" s="79"/>
      <c r="AH251" s="79"/>
      <c r="AI251" s="79"/>
      <c r="AJ251" s="79"/>
      <c r="AK251" s="79"/>
      <c r="AL251" s="79"/>
      <c r="AM251" s="79"/>
    </row>
    <row r="252" spans="10:39" x14ac:dyDescent="0.15"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79"/>
      <c r="AF252" s="79"/>
      <c r="AG252" s="79"/>
      <c r="AH252" s="79"/>
      <c r="AI252" s="79"/>
      <c r="AJ252" s="79"/>
      <c r="AK252" s="79"/>
      <c r="AL252" s="79"/>
      <c r="AM252" s="79"/>
    </row>
    <row r="253" spans="10:39" x14ac:dyDescent="0.15"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79"/>
      <c r="AF253" s="79"/>
      <c r="AG253" s="79"/>
      <c r="AH253" s="79"/>
      <c r="AI253" s="79"/>
      <c r="AJ253" s="79"/>
      <c r="AK253" s="79"/>
      <c r="AL253" s="79"/>
      <c r="AM253" s="79"/>
    </row>
    <row r="254" spans="10:39" x14ac:dyDescent="0.15"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79"/>
      <c r="AF254" s="79"/>
      <c r="AG254" s="79"/>
      <c r="AH254" s="79"/>
      <c r="AI254" s="79"/>
      <c r="AJ254" s="79"/>
      <c r="AK254" s="79"/>
      <c r="AL254" s="79"/>
      <c r="AM254" s="79"/>
    </row>
    <row r="255" spans="10:39" x14ac:dyDescent="0.15"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79"/>
      <c r="AF255" s="79"/>
      <c r="AG255" s="79"/>
      <c r="AH255" s="79"/>
      <c r="AI255" s="79"/>
      <c r="AJ255" s="79"/>
      <c r="AK255" s="79"/>
      <c r="AL255" s="79"/>
      <c r="AM255" s="79"/>
    </row>
    <row r="256" spans="10:39" x14ac:dyDescent="0.15"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79"/>
      <c r="AF256" s="79"/>
      <c r="AG256" s="79"/>
      <c r="AH256" s="79"/>
      <c r="AI256" s="79"/>
      <c r="AJ256" s="79"/>
      <c r="AK256" s="79"/>
      <c r="AL256" s="79"/>
      <c r="AM256" s="79"/>
    </row>
    <row r="257" spans="10:39" x14ac:dyDescent="0.15"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79"/>
      <c r="AF257" s="79"/>
      <c r="AG257" s="79"/>
      <c r="AH257" s="79"/>
      <c r="AI257" s="79"/>
      <c r="AJ257" s="79"/>
      <c r="AK257" s="79"/>
      <c r="AL257" s="79"/>
      <c r="AM257" s="79"/>
    </row>
    <row r="258" spans="10:39" x14ac:dyDescent="0.15"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79"/>
      <c r="AF258" s="79"/>
      <c r="AG258" s="79"/>
      <c r="AH258" s="79"/>
      <c r="AI258" s="79"/>
      <c r="AJ258" s="79"/>
      <c r="AK258" s="79"/>
      <c r="AL258" s="79"/>
      <c r="AM258" s="79"/>
    </row>
    <row r="259" spans="10:39" x14ac:dyDescent="0.15"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79"/>
      <c r="AF259" s="79"/>
      <c r="AG259" s="79"/>
      <c r="AH259" s="79"/>
      <c r="AI259" s="79"/>
      <c r="AJ259" s="79"/>
      <c r="AK259" s="79"/>
      <c r="AL259" s="79"/>
      <c r="AM259" s="79"/>
    </row>
    <row r="260" spans="10:39" x14ac:dyDescent="0.15"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79"/>
      <c r="AF260" s="79"/>
      <c r="AG260" s="79"/>
      <c r="AH260" s="79"/>
      <c r="AI260" s="79"/>
      <c r="AJ260" s="79"/>
      <c r="AK260" s="79"/>
      <c r="AL260" s="79"/>
      <c r="AM260" s="79"/>
    </row>
    <row r="261" spans="10:39" x14ac:dyDescent="0.15"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79"/>
      <c r="AF261" s="79"/>
      <c r="AG261" s="79"/>
      <c r="AH261" s="79"/>
      <c r="AI261" s="79"/>
      <c r="AJ261" s="79"/>
      <c r="AK261" s="79"/>
      <c r="AL261" s="79"/>
      <c r="AM261" s="79"/>
    </row>
    <row r="262" spans="10:39" x14ac:dyDescent="0.15"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79"/>
      <c r="AF262" s="79"/>
      <c r="AG262" s="79"/>
      <c r="AH262" s="79"/>
      <c r="AI262" s="79"/>
      <c r="AJ262" s="79"/>
      <c r="AK262" s="79"/>
      <c r="AL262" s="79"/>
      <c r="AM262" s="79"/>
    </row>
    <row r="263" spans="10:39" x14ac:dyDescent="0.15"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79"/>
      <c r="AF263" s="79"/>
      <c r="AG263" s="79"/>
      <c r="AH263" s="79"/>
      <c r="AI263" s="79"/>
      <c r="AJ263" s="79"/>
      <c r="AK263" s="79"/>
      <c r="AL263" s="79"/>
      <c r="AM263" s="79"/>
    </row>
    <row r="264" spans="10:39" x14ac:dyDescent="0.15"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79"/>
      <c r="AF264" s="79"/>
      <c r="AG264" s="79"/>
      <c r="AH264" s="79"/>
      <c r="AI264" s="79"/>
      <c r="AJ264" s="79"/>
      <c r="AK264" s="79"/>
      <c r="AL264" s="79"/>
      <c r="AM264" s="79"/>
    </row>
    <row r="265" spans="10:39" x14ac:dyDescent="0.15"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79"/>
      <c r="AF265" s="79"/>
      <c r="AG265" s="79"/>
      <c r="AH265" s="79"/>
      <c r="AI265" s="79"/>
      <c r="AJ265" s="79"/>
      <c r="AK265" s="79"/>
      <c r="AL265" s="79"/>
      <c r="AM265" s="79"/>
    </row>
    <row r="266" spans="10:39" x14ac:dyDescent="0.15"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79"/>
      <c r="AF266" s="79"/>
      <c r="AG266" s="79"/>
      <c r="AH266" s="79"/>
      <c r="AI266" s="79"/>
      <c r="AJ266" s="79"/>
      <c r="AK266" s="79"/>
      <c r="AL266" s="79"/>
      <c r="AM266" s="79"/>
    </row>
    <row r="267" spans="10:39" x14ac:dyDescent="0.15"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79"/>
      <c r="AF267" s="79"/>
      <c r="AG267" s="79"/>
      <c r="AH267" s="79"/>
      <c r="AI267" s="79"/>
      <c r="AJ267" s="79"/>
      <c r="AK267" s="79"/>
      <c r="AL267" s="79"/>
      <c r="AM267" s="79"/>
    </row>
    <row r="268" spans="10:39" x14ac:dyDescent="0.15"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79"/>
      <c r="AF268" s="79"/>
      <c r="AG268" s="79"/>
      <c r="AH268" s="79"/>
      <c r="AI268" s="79"/>
      <c r="AJ268" s="79"/>
      <c r="AK268" s="79"/>
      <c r="AL268" s="79"/>
      <c r="AM268" s="79"/>
    </row>
    <row r="269" spans="10:39" x14ac:dyDescent="0.15"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79"/>
      <c r="AF269" s="79"/>
      <c r="AG269" s="79"/>
      <c r="AH269" s="79"/>
      <c r="AI269" s="79"/>
      <c r="AJ269" s="79"/>
      <c r="AK269" s="79"/>
      <c r="AL269" s="79"/>
      <c r="AM269" s="79"/>
    </row>
    <row r="270" spans="10:39" x14ac:dyDescent="0.15"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79"/>
      <c r="AF270" s="79"/>
      <c r="AG270" s="79"/>
      <c r="AH270" s="79"/>
      <c r="AI270" s="79"/>
      <c r="AJ270" s="79"/>
      <c r="AK270" s="79"/>
      <c r="AL270" s="79"/>
      <c r="AM270" s="79"/>
    </row>
    <row r="271" spans="10:39" x14ac:dyDescent="0.15"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79"/>
      <c r="AF271" s="79"/>
      <c r="AG271" s="79"/>
      <c r="AH271" s="79"/>
      <c r="AI271" s="79"/>
      <c r="AJ271" s="79"/>
      <c r="AK271" s="79"/>
      <c r="AL271" s="79"/>
      <c r="AM271" s="79"/>
    </row>
    <row r="272" spans="10:39" x14ac:dyDescent="0.15"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79"/>
      <c r="AF272" s="79"/>
      <c r="AG272" s="79"/>
      <c r="AH272" s="79"/>
      <c r="AI272" s="79"/>
      <c r="AJ272" s="79"/>
      <c r="AK272" s="79"/>
      <c r="AL272" s="79"/>
      <c r="AM272" s="79"/>
    </row>
    <row r="273" spans="10:39" x14ac:dyDescent="0.15"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79"/>
      <c r="AF273" s="79"/>
      <c r="AG273" s="79"/>
      <c r="AH273" s="79"/>
      <c r="AI273" s="79"/>
      <c r="AJ273" s="79"/>
      <c r="AK273" s="79"/>
      <c r="AL273" s="79"/>
      <c r="AM273" s="79"/>
    </row>
    <row r="274" spans="10:39" x14ac:dyDescent="0.15"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79"/>
      <c r="AF274" s="79"/>
      <c r="AG274" s="79"/>
      <c r="AH274" s="79"/>
      <c r="AI274" s="79"/>
      <c r="AJ274" s="79"/>
      <c r="AK274" s="79"/>
      <c r="AL274" s="79"/>
      <c r="AM274" s="79"/>
    </row>
    <row r="275" spans="10:39" x14ac:dyDescent="0.15"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79"/>
      <c r="AF275" s="79"/>
      <c r="AG275" s="79"/>
      <c r="AH275" s="79"/>
      <c r="AI275" s="79"/>
      <c r="AJ275" s="79"/>
      <c r="AK275" s="79"/>
      <c r="AL275" s="79"/>
      <c r="AM275" s="79"/>
    </row>
    <row r="276" spans="10:39" x14ac:dyDescent="0.15"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79"/>
      <c r="AF276" s="79"/>
      <c r="AG276" s="79"/>
      <c r="AH276" s="79"/>
      <c r="AI276" s="79"/>
      <c r="AJ276" s="79"/>
      <c r="AK276" s="79"/>
      <c r="AL276" s="79"/>
      <c r="AM276" s="79"/>
    </row>
    <row r="277" spans="10:39" x14ac:dyDescent="0.15"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79"/>
      <c r="AF277" s="79"/>
      <c r="AG277" s="79"/>
      <c r="AH277" s="79"/>
      <c r="AI277" s="79"/>
      <c r="AJ277" s="79"/>
      <c r="AK277" s="79"/>
      <c r="AL277" s="79"/>
      <c r="AM277" s="79"/>
    </row>
    <row r="278" spans="10:39" x14ac:dyDescent="0.15"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79"/>
      <c r="AF278" s="79"/>
      <c r="AG278" s="79"/>
      <c r="AH278" s="79"/>
      <c r="AI278" s="79"/>
      <c r="AJ278" s="79"/>
      <c r="AK278" s="79"/>
      <c r="AL278" s="79"/>
      <c r="AM278" s="79"/>
    </row>
    <row r="279" spans="10:39" x14ac:dyDescent="0.15"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79"/>
      <c r="AF279" s="79"/>
      <c r="AG279" s="79"/>
      <c r="AH279" s="79"/>
      <c r="AI279" s="79"/>
      <c r="AJ279" s="79"/>
      <c r="AK279" s="79"/>
      <c r="AL279" s="79"/>
      <c r="AM279" s="79"/>
    </row>
    <row r="280" spans="10:39" x14ac:dyDescent="0.15"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79"/>
      <c r="AF280" s="79"/>
      <c r="AG280" s="79"/>
      <c r="AH280" s="79"/>
      <c r="AI280" s="79"/>
      <c r="AJ280" s="79"/>
      <c r="AK280" s="79"/>
      <c r="AL280" s="79"/>
      <c r="AM280" s="79"/>
    </row>
    <row r="281" spans="10:39" x14ac:dyDescent="0.15"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79"/>
      <c r="AF281" s="79"/>
      <c r="AG281" s="79"/>
      <c r="AH281" s="79"/>
      <c r="AI281" s="79"/>
      <c r="AJ281" s="79"/>
      <c r="AK281" s="79"/>
      <c r="AL281" s="79"/>
      <c r="AM281" s="79"/>
    </row>
    <row r="282" spans="10:39" x14ac:dyDescent="0.15"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79"/>
      <c r="AF282" s="79"/>
      <c r="AG282" s="79"/>
      <c r="AH282" s="79"/>
      <c r="AI282" s="79"/>
      <c r="AJ282" s="79"/>
      <c r="AK282" s="79"/>
      <c r="AL282" s="79"/>
      <c r="AM282" s="79"/>
    </row>
    <row r="283" spans="10:39" x14ac:dyDescent="0.15"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79"/>
      <c r="AF283" s="79"/>
      <c r="AG283" s="79"/>
      <c r="AH283" s="79"/>
      <c r="AI283" s="79"/>
      <c r="AJ283" s="79"/>
      <c r="AK283" s="79"/>
      <c r="AL283" s="79"/>
      <c r="AM283" s="79"/>
    </row>
    <row r="284" spans="10:39" x14ac:dyDescent="0.15"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79"/>
      <c r="AF284" s="79"/>
      <c r="AG284" s="79"/>
      <c r="AH284" s="79"/>
      <c r="AI284" s="79"/>
      <c r="AJ284" s="79"/>
      <c r="AK284" s="79"/>
      <c r="AL284" s="79"/>
      <c r="AM284" s="79"/>
    </row>
    <row r="285" spans="10:39" x14ac:dyDescent="0.15"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79"/>
      <c r="AF285" s="79"/>
      <c r="AG285" s="79"/>
      <c r="AH285" s="79"/>
      <c r="AI285" s="79"/>
      <c r="AJ285" s="79"/>
      <c r="AK285" s="79"/>
      <c r="AL285" s="79"/>
      <c r="AM285" s="79"/>
    </row>
    <row r="286" spans="10:39" x14ac:dyDescent="0.15"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79"/>
      <c r="AF286" s="79"/>
      <c r="AG286" s="79"/>
      <c r="AH286" s="79"/>
      <c r="AI286" s="79"/>
      <c r="AJ286" s="79"/>
      <c r="AK286" s="79"/>
      <c r="AL286" s="79"/>
      <c r="AM286" s="79"/>
    </row>
    <row r="287" spans="10:39" x14ac:dyDescent="0.15"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79"/>
      <c r="AF287" s="79"/>
      <c r="AG287" s="79"/>
      <c r="AH287" s="79"/>
      <c r="AI287" s="79"/>
      <c r="AJ287" s="79"/>
      <c r="AK287" s="79"/>
      <c r="AL287" s="79"/>
      <c r="AM287" s="79"/>
    </row>
    <row r="288" spans="10:39" x14ac:dyDescent="0.15"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79"/>
      <c r="AF288" s="79"/>
      <c r="AG288" s="79"/>
      <c r="AH288" s="79"/>
      <c r="AI288" s="79"/>
      <c r="AJ288" s="79"/>
      <c r="AK288" s="79"/>
      <c r="AL288" s="79"/>
      <c r="AM288" s="79"/>
    </row>
    <row r="289" spans="10:39" x14ac:dyDescent="0.15"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79"/>
      <c r="AF289" s="79"/>
      <c r="AG289" s="79"/>
      <c r="AH289" s="79"/>
      <c r="AI289" s="79"/>
      <c r="AJ289" s="79"/>
      <c r="AK289" s="79"/>
      <c r="AL289" s="79"/>
      <c r="AM289" s="79"/>
    </row>
    <row r="290" spans="10:39" x14ac:dyDescent="0.15"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79"/>
      <c r="AF290" s="79"/>
      <c r="AG290" s="79"/>
      <c r="AH290" s="79"/>
      <c r="AI290" s="79"/>
      <c r="AJ290" s="79"/>
      <c r="AK290" s="79"/>
      <c r="AL290" s="79"/>
      <c r="AM290" s="79"/>
    </row>
    <row r="291" spans="10:39" x14ac:dyDescent="0.15"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79"/>
      <c r="AF291" s="79"/>
      <c r="AG291" s="79"/>
      <c r="AH291" s="79"/>
      <c r="AI291" s="79"/>
      <c r="AJ291" s="79"/>
      <c r="AK291" s="79"/>
      <c r="AL291" s="79"/>
      <c r="AM291" s="79"/>
    </row>
    <row r="292" spans="10:39" x14ac:dyDescent="0.15"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79"/>
      <c r="AF292" s="79"/>
      <c r="AG292" s="79"/>
      <c r="AH292" s="79"/>
      <c r="AI292" s="79"/>
      <c r="AJ292" s="79"/>
      <c r="AK292" s="79"/>
      <c r="AL292" s="79"/>
      <c r="AM292" s="79"/>
    </row>
    <row r="293" spans="10:39" x14ac:dyDescent="0.15"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79"/>
      <c r="AF293" s="79"/>
      <c r="AG293" s="79"/>
      <c r="AH293" s="79"/>
      <c r="AI293" s="79"/>
      <c r="AJ293" s="79"/>
      <c r="AK293" s="79"/>
      <c r="AL293" s="79"/>
      <c r="AM293" s="79"/>
    </row>
    <row r="294" spans="10:39" x14ac:dyDescent="0.15"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79"/>
      <c r="AF294" s="79"/>
      <c r="AG294" s="79"/>
      <c r="AH294" s="79"/>
      <c r="AI294" s="79"/>
      <c r="AJ294" s="79"/>
      <c r="AK294" s="79"/>
      <c r="AL294" s="79"/>
      <c r="AM294" s="79"/>
    </row>
    <row r="295" spans="10:39" x14ac:dyDescent="0.15"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79"/>
      <c r="AF295" s="79"/>
      <c r="AG295" s="79"/>
      <c r="AH295" s="79"/>
      <c r="AI295" s="79"/>
      <c r="AJ295" s="79"/>
      <c r="AK295" s="79"/>
      <c r="AL295" s="79"/>
      <c r="AM295" s="79"/>
    </row>
    <row r="296" spans="10:39" x14ac:dyDescent="0.15"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79"/>
      <c r="AF296" s="79"/>
      <c r="AG296" s="79"/>
      <c r="AH296" s="79"/>
      <c r="AI296" s="79"/>
      <c r="AJ296" s="79"/>
      <c r="AK296" s="79"/>
      <c r="AL296" s="79"/>
      <c r="AM296" s="79"/>
    </row>
    <row r="297" spans="10:39" x14ac:dyDescent="0.15"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79"/>
      <c r="AF297" s="79"/>
      <c r="AG297" s="79"/>
      <c r="AH297" s="79"/>
      <c r="AI297" s="79"/>
      <c r="AJ297" s="79"/>
      <c r="AK297" s="79"/>
      <c r="AL297" s="79"/>
      <c r="AM297" s="79"/>
    </row>
    <row r="298" spans="10:39" x14ac:dyDescent="0.15"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79"/>
      <c r="AF298" s="79"/>
      <c r="AG298" s="79"/>
      <c r="AH298" s="79"/>
      <c r="AI298" s="79"/>
      <c r="AJ298" s="79"/>
      <c r="AK298" s="79"/>
      <c r="AL298" s="79"/>
      <c r="AM298" s="79"/>
    </row>
    <row r="299" spans="10:39" x14ac:dyDescent="0.15"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79"/>
      <c r="AF299" s="79"/>
      <c r="AG299" s="79"/>
      <c r="AH299" s="79"/>
      <c r="AI299" s="79"/>
      <c r="AJ299" s="79"/>
      <c r="AK299" s="79"/>
      <c r="AL299" s="79"/>
      <c r="AM299" s="79"/>
    </row>
    <row r="300" spans="10:39" x14ac:dyDescent="0.15"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79"/>
      <c r="AF300" s="79"/>
      <c r="AG300" s="79"/>
      <c r="AH300" s="79"/>
      <c r="AI300" s="79"/>
      <c r="AJ300" s="79"/>
      <c r="AK300" s="79"/>
      <c r="AL300" s="79"/>
      <c r="AM300" s="79"/>
    </row>
    <row r="301" spans="10:39" x14ac:dyDescent="0.15"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79"/>
      <c r="AF301" s="79"/>
      <c r="AG301" s="79"/>
      <c r="AH301" s="79"/>
      <c r="AI301" s="79"/>
      <c r="AJ301" s="79"/>
      <c r="AK301" s="79"/>
      <c r="AL301" s="79"/>
      <c r="AM301" s="79"/>
    </row>
    <row r="302" spans="10:39" x14ac:dyDescent="0.15"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79"/>
      <c r="AF302" s="79"/>
      <c r="AG302" s="79"/>
      <c r="AH302" s="79"/>
      <c r="AI302" s="79"/>
      <c r="AJ302" s="79"/>
      <c r="AK302" s="79"/>
      <c r="AL302" s="79"/>
      <c r="AM302" s="79"/>
    </row>
    <row r="303" spans="10:39" x14ac:dyDescent="0.15"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79"/>
      <c r="AF303" s="79"/>
      <c r="AG303" s="79"/>
      <c r="AH303" s="79"/>
      <c r="AI303" s="79"/>
      <c r="AJ303" s="79"/>
      <c r="AK303" s="79"/>
      <c r="AL303" s="79"/>
      <c r="AM303" s="79"/>
    </row>
    <row r="304" spans="10:39" x14ac:dyDescent="0.15"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79"/>
      <c r="AF304" s="79"/>
      <c r="AG304" s="79"/>
      <c r="AH304" s="79"/>
      <c r="AI304" s="79"/>
      <c r="AJ304" s="79"/>
      <c r="AK304" s="79"/>
      <c r="AL304" s="79"/>
      <c r="AM304" s="79"/>
    </row>
    <row r="305" spans="10:39" x14ac:dyDescent="0.15"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79"/>
      <c r="AF305" s="79"/>
      <c r="AG305" s="79"/>
      <c r="AH305" s="79"/>
      <c r="AI305" s="79"/>
      <c r="AJ305" s="79"/>
      <c r="AK305" s="79"/>
      <c r="AL305" s="79"/>
      <c r="AM305" s="79"/>
    </row>
    <row r="306" spans="10:39" x14ac:dyDescent="0.15"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79"/>
      <c r="AF306" s="79"/>
      <c r="AG306" s="79"/>
      <c r="AH306" s="79"/>
      <c r="AI306" s="79"/>
      <c r="AJ306" s="79"/>
      <c r="AK306" s="79"/>
      <c r="AL306" s="79"/>
      <c r="AM306" s="79"/>
    </row>
    <row r="307" spans="10:39" x14ac:dyDescent="0.15"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79"/>
      <c r="AF307" s="79"/>
      <c r="AG307" s="79"/>
      <c r="AH307" s="79"/>
      <c r="AI307" s="79"/>
      <c r="AJ307" s="79"/>
      <c r="AK307" s="79"/>
      <c r="AL307" s="79"/>
      <c r="AM307" s="79"/>
    </row>
    <row r="308" spans="10:39" x14ac:dyDescent="0.15"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79"/>
      <c r="AF308" s="79"/>
      <c r="AG308" s="79"/>
      <c r="AH308" s="79"/>
      <c r="AI308" s="79"/>
      <c r="AJ308" s="79"/>
      <c r="AK308" s="79"/>
      <c r="AL308" s="79"/>
      <c r="AM308" s="79"/>
    </row>
    <row r="309" spans="10:39" x14ac:dyDescent="0.15"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79"/>
      <c r="AF309" s="79"/>
      <c r="AG309" s="79"/>
      <c r="AH309" s="79"/>
      <c r="AI309" s="79"/>
      <c r="AJ309" s="79"/>
      <c r="AK309" s="79"/>
      <c r="AL309" s="79"/>
      <c r="AM309" s="79"/>
    </row>
    <row r="310" spans="10:39" x14ac:dyDescent="0.15"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79"/>
      <c r="AF310" s="79"/>
      <c r="AG310" s="79"/>
      <c r="AH310" s="79"/>
      <c r="AI310" s="79"/>
      <c r="AJ310" s="79"/>
      <c r="AK310" s="79"/>
      <c r="AL310" s="79"/>
      <c r="AM310" s="79"/>
    </row>
    <row r="311" spans="10:39" x14ac:dyDescent="0.15"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79"/>
      <c r="AF311" s="79"/>
      <c r="AG311" s="79"/>
      <c r="AH311" s="79"/>
      <c r="AI311" s="79"/>
      <c r="AJ311" s="79"/>
      <c r="AK311" s="79"/>
      <c r="AL311" s="79"/>
      <c r="AM311" s="79"/>
    </row>
    <row r="312" spans="10:39" x14ac:dyDescent="0.15"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79"/>
      <c r="AF312" s="79"/>
      <c r="AG312" s="79"/>
      <c r="AH312" s="79"/>
      <c r="AI312" s="79"/>
      <c r="AJ312" s="79"/>
      <c r="AK312" s="79"/>
      <c r="AL312" s="79"/>
      <c r="AM312" s="79"/>
    </row>
    <row r="313" spans="10:39" x14ac:dyDescent="0.15"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79"/>
      <c r="AF313" s="79"/>
      <c r="AG313" s="79"/>
      <c r="AH313" s="79"/>
      <c r="AI313" s="79"/>
      <c r="AJ313" s="79"/>
      <c r="AK313" s="79"/>
      <c r="AL313" s="79"/>
      <c r="AM313" s="79"/>
    </row>
    <row r="314" spans="10:39" x14ac:dyDescent="0.15"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79"/>
      <c r="AF314" s="79"/>
      <c r="AG314" s="79"/>
      <c r="AH314" s="79"/>
      <c r="AI314" s="79"/>
      <c r="AJ314" s="79"/>
      <c r="AK314" s="79"/>
      <c r="AL314" s="79"/>
      <c r="AM314" s="79"/>
    </row>
    <row r="315" spans="10:39" x14ac:dyDescent="0.15"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79"/>
      <c r="AF315" s="79"/>
      <c r="AG315" s="79"/>
      <c r="AH315" s="79"/>
      <c r="AI315" s="79"/>
      <c r="AJ315" s="79"/>
      <c r="AK315" s="79"/>
      <c r="AL315" s="79"/>
      <c r="AM315" s="79"/>
    </row>
    <row r="316" spans="10:39" x14ac:dyDescent="0.15"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79"/>
      <c r="AF316" s="79"/>
      <c r="AG316" s="79"/>
      <c r="AH316" s="79"/>
      <c r="AI316" s="79"/>
      <c r="AJ316" s="79"/>
      <c r="AK316" s="79"/>
      <c r="AL316" s="79"/>
      <c r="AM316" s="79"/>
    </row>
    <row r="317" spans="10:39" x14ac:dyDescent="0.15"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79"/>
      <c r="AF317" s="79"/>
      <c r="AG317" s="79"/>
      <c r="AH317" s="79"/>
      <c r="AI317" s="79"/>
      <c r="AJ317" s="79"/>
      <c r="AK317" s="79"/>
      <c r="AL317" s="79"/>
      <c r="AM317" s="79"/>
    </row>
    <row r="318" spans="10:39" x14ac:dyDescent="0.15"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79"/>
      <c r="AF318" s="79"/>
      <c r="AG318" s="79"/>
      <c r="AH318" s="79"/>
      <c r="AI318" s="79"/>
      <c r="AJ318" s="79"/>
      <c r="AK318" s="79"/>
      <c r="AL318" s="79"/>
      <c r="AM318" s="79"/>
    </row>
    <row r="319" spans="10:39" x14ac:dyDescent="0.15"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79"/>
      <c r="AF319" s="79"/>
      <c r="AG319" s="79"/>
      <c r="AH319" s="79"/>
      <c r="AI319" s="79"/>
      <c r="AJ319" s="79"/>
      <c r="AK319" s="79"/>
      <c r="AL319" s="79"/>
      <c r="AM319" s="79"/>
    </row>
    <row r="320" spans="10:39" x14ac:dyDescent="0.15"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79"/>
      <c r="AF320" s="79"/>
      <c r="AG320" s="79"/>
      <c r="AH320" s="79"/>
      <c r="AI320" s="79"/>
      <c r="AJ320" s="79"/>
      <c r="AK320" s="79"/>
      <c r="AL320" s="79"/>
      <c r="AM320" s="79"/>
    </row>
    <row r="321" spans="10:39" x14ac:dyDescent="0.15"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79"/>
      <c r="AF321" s="79"/>
      <c r="AG321" s="79"/>
      <c r="AH321" s="79"/>
      <c r="AI321" s="79"/>
      <c r="AJ321" s="79"/>
      <c r="AK321" s="79"/>
      <c r="AL321" s="79"/>
      <c r="AM321" s="79"/>
    </row>
    <row r="322" spans="10:39" x14ac:dyDescent="0.15"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79"/>
      <c r="AF322" s="79"/>
      <c r="AG322" s="79"/>
      <c r="AH322" s="79"/>
      <c r="AI322" s="79"/>
      <c r="AJ322" s="79"/>
      <c r="AK322" s="79"/>
      <c r="AL322" s="79"/>
      <c r="AM322" s="79"/>
    </row>
    <row r="323" spans="10:39" x14ac:dyDescent="0.15"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79"/>
      <c r="AF323" s="79"/>
      <c r="AG323" s="79"/>
      <c r="AH323" s="79"/>
      <c r="AI323" s="79"/>
      <c r="AJ323" s="79"/>
      <c r="AK323" s="79"/>
      <c r="AL323" s="79"/>
      <c r="AM323" s="79"/>
    </row>
    <row r="324" spans="10:39" x14ac:dyDescent="0.15"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79"/>
      <c r="AF324" s="79"/>
      <c r="AG324" s="79"/>
      <c r="AH324" s="79"/>
      <c r="AI324" s="79"/>
      <c r="AJ324" s="79"/>
      <c r="AK324" s="79"/>
      <c r="AL324" s="79"/>
      <c r="AM324" s="79"/>
    </row>
    <row r="325" spans="10:39" x14ac:dyDescent="0.15"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79"/>
      <c r="AF325" s="79"/>
      <c r="AG325" s="79"/>
      <c r="AH325" s="79"/>
      <c r="AI325" s="79"/>
      <c r="AJ325" s="79"/>
      <c r="AK325" s="79"/>
      <c r="AL325" s="79"/>
      <c r="AM325" s="79"/>
    </row>
    <row r="326" spans="10:39" x14ac:dyDescent="0.15"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79"/>
      <c r="AF326" s="79"/>
      <c r="AG326" s="79"/>
      <c r="AH326" s="79"/>
      <c r="AI326" s="79"/>
      <c r="AJ326" s="79"/>
      <c r="AK326" s="79"/>
      <c r="AL326" s="79"/>
      <c r="AM326" s="79"/>
    </row>
    <row r="327" spans="10:39" x14ac:dyDescent="0.15">
      <c r="J327" s="79"/>
      <c r="K327" s="79"/>
      <c r="L327" s="79"/>
      <c r="M327" s="79"/>
      <c r="N327" s="79"/>
      <c r="O327" s="79"/>
      <c r="P327" s="79"/>
      <c r="Q327" s="79"/>
      <c r="R327" s="79"/>
      <c r="S327" s="79"/>
      <c r="T327" s="79"/>
      <c r="U327" s="79"/>
      <c r="V327" s="79"/>
      <c r="W327" s="79"/>
      <c r="X327" s="79"/>
      <c r="Y327" s="79"/>
      <c r="Z327" s="79"/>
      <c r="AA327" s="79"/>
      <c r="AB327" s="79"/>
      <c r="AC327" s="79"/>
      <c r="AD327" s="79"/>
      <c r="AE327" s="79"/>
      <c r="AF327" s="79"/>
      <c r="AG327" s="79"/>
      <c r="AH327" s="79"/>
      <c r="AI327" s="79"/>
      <c r="AJ327" s="79"/>
      <c r="AK327" s="79"/>
      <c r="AL327" s="79"/>
      <c r="AM327" s="79"/>
    </row>
    <row r="328" spans="10:39" x14ac:dyDescent="0.15">
      <c r="J328" s="79"/>
      <c r="K328" s="79"/>
      <c r="L328" s="79"/>
      <c r="M328" s="79"/>
      <c r="N328" s="79"/>
      <c r="O328" s="79"/>
      <c r="P328" s="79"/>
      <c r="Q328" s="79"/>
      <c r="R328" s="79"/>
      <c r="S328" s="79"/>
      <c r="T328" s="79"/>
      <c r="U328" s="79"/>
      <c r="V328" s="79"/>
      <c r="W328" s="79"/>
      <c r="X328" s="79"/>
      <c r="Y328" s="79"/>
      <c r="Z328" s="79"/>
      <c r="AA328" s="79"/>
      <c r="AB328" s="79"/>
      <c r="AC328" s="79"/>
      <c r="AD328" s="79"/>
      <c r="AE328" s="79"/>
      <c r="AF328" s="79"/>
      <c r="AG328" s="79"/>
      <c r="AH328" s="79"/>
      <c r="AI328" s="79"/>
      <c r="AJ328" s="79"/>
      <c r="AK328" s="79"/>
      <c r="AL328" s="79"/>
      <c r="AM328" s="79"/>
    </row>
    <row r="329" spans="10:39" x14ac:dyDescent="0.15">
      <c r="J329" s="79"/>
      <c r="K329" s="79"/>
      <c r="L329" s="79"/>
      <c r="M329" s="79"/>
      <c r="N329" s="79"/>
      <c r="O329" s="79"/>
      <c r="P329" s="79"/>
      <c r="Q329" s="79"/>
      <c r="R329" s="79"/>
      <c r="S329" s="79"/>
      <c r="T329" s="79"/>
      <c r="U329" s="79"/>
      <c r="V329" s="79"/>
      <c r="W329" s="79"/>
      <c r="X329" s="79"/>
      <c r="Y329" s="79"/>
      <c r="Z329" s="79"/>
      <c r="AA329" s="79"/>
      <c r="AB329" s="79"/>
      <c r="AC329" s="79"/>
      <c r="AD329" s="79"/>
      <c r="AE329" s="79"/>
      <c r="AF329" s="79"/>
      <c r="AG329" s="79"/>
      <c r="AH329" s="79"/>
      <c r="AI329" s="79"/>
      <c r="AJ329" s="79"/>
      <c r="AK329" s="79"/>
      <c r="AL329" s="79"/>
      <c r="AM329" s="79"/>
    </row>
    <row r="330" spans="10:39" x14ac:dyDescent="0.15">
      <c r="J330" s="79"/>
      <c r="K330" s="79"/>
      <c r="L330" s="79"/>
      <c r="M330" s="79"/>
      <c r="N330" s="79"/>
      <c r="O330" s="79"/>
      <c r="P330" s="79"/>
      <c r="Q330" s="79"/>
      <c r="R330" s="79"/>
      <c r="S330" s="79"/>
      <c r="T330" s="79"/>
      <c r="U330" s="79"/>
      <c r="V330" s="79"/>
      <c r="W330" s="79"/>
      <c r="X330" s="79"/>
      <c r="Y330" s="79"/>
      <c r="Z330" s="79"/>
      <c r="AA330" s="79"/>
      <c r="AB330" s="79"/>
      <c r="AC330" s="79"/>
      <c r="AD330" s="79"/>
      <c r="AE330" s="79"/>
      <c r="AF330" s="79"/>
      <c r="AG330" s="79"/>
      <c r="AH330" s="79"/>
      <c r="AI330" s="79"/>
      <c r="AJ330" s="79"/>
      <c r="AK330" s="79"/>
      <c r="AL330" s="79"/>
      <c r="AM330" s="79"/>
    </row>
    <row r="331" spans="10:39" x14ac:dyDescent="0.15">
      <c r="J331" s="79"/>
      <c r="K331" s="79"/>
      <c r="L331" s="79"/>
      <c r="M331" s="79"/>
      <c r="N331" s="79"/>
      <c r="O331" s="79"/>
      <c r="P331" s="79"/>
      <c r="Q331" s="79"/>
      <c r="R331" s="79"/>
      <c r="S331" s="79"/>
      <c r="T331" s="79"/>
      <c r="U331" s="79"/>
      <c r="V331" s="79"/>
      <c r="W331" s="79"/>
      <c r="X331" s="79"/>
      <c r="Y331" s="79"/>
      <c r="Z331" s="79"/>
      <c r="AA331" s="79"/>
      <c r="AB331" s="79"/>
      <c r="AC331" s="79"/>
      <c r="AD331" s="79"/>
      <c r="AE331" s="79"/>
      <c r="AF331" s="79"/>
      <c r="AG331" s="79"/>
      <c r="AH331" s="79"/>
      <c r="AI331" s="79"/>
      <c r="AJ331" s="79"/>
      <c r="AK331" s="79"/>
      <c r="AL331" s="79"/>
      <c r="AM331" s="79"/>
    </row>
    <row r="332" spans="10:39" x14ac:dyDescent="0.15">
      <c r="J332" s="79"/>
      <c r="K332" s="79"/>
      <c r="L332" s="79"/>
      <c r="M332" s="79"/>
      <c r="N332" s="79"/>
      <c r="O332" s="79"/>
      <c r="P332" s="79"/>
      <c r="Q332" s="79"/>
      <c r="R332" s="79"/>
      <c r="S332" s="79"/>
      <c r="T332" s="79"/>
      <c r="U332" s="79"/>
      <c r="V332" s="79"/>
      <c r="W332" s="79"/>
      <c r="X332" s="79"/>
      <c r="Y332" s="79"/>
      <c r="Z332" s="79"/>
      <c r="AA332" s="79"/>
      <c r="AB332" s="79"/>
      <c r="AC332" s="79"/>
      <c r="AD332" s="79"/>
      <c r="AE332" s="79"/>
      <c r="AF332" s="79"/>
      <c r="AG332" s="79"/>
      <c r="AH332" s="79"/>
      <c r="AI332" s="79"/>
      <c r="AJ332" s="79"/>
      <c r="AK332" s="79"/>
      <c r="AL332" s="79"/>
      <c r="AM332" s="79"/>
    </row>
    <row r="333" spans="10:39" x14ac:dyDescent="0.15">
      <c r="J333" s="79"/>
      <c r="K333" s="79"/>
      <c r="L333" s="79"/>
      <c r="M333" s="79"/>
      <c r="N333" s="79"/>
      <c r="O333" s="79"/>
      <c r="P333" s="79"/>
      <c r="Q333" s="79"/>
      <c r="R333" s="79"/>
      <c r="S333" s="79"/>
      <c r="T333" s="79"/>
      <c r="U333" s="79"/>
      <c r="V333" s="79"/>
      <c r="W333" s="79"/>
      <c r="X333" s="79"/>
      <c r="Y333" s="79"/>
      <c r="Z333" s="79"/>
      <c r="AA333" s="79"/>
      <c r="AB333" s="79"/>
      <c r="AC333" s="79"/>
      <c r="AD333" s="79"/>
      <c r="AE333" s="79"/>
      <c r="AF333" s="79"/>
      <c r="AG333" s="79"/>
      <c r="AH333" s="79"/>
      <c r="AI333" s="79"/>
      <c r="AJ333" s="79"/>
      <c r="AK333" s="79"/>
      <c r="AL333" s="79"/>
      <c r="AM333" s="79"/>
    </row>
    <row r="334" spans="10:39" x14ac:dyDescent="0.15">
      <c r="J334" s="79"/>
      <c r="K334" s="79"/>
      <c r="L334" s="79"/>
      <c r="M334" s="79"/>
      <c r="N334" s="79"/>
      <c r="O334" s="79"/>
      <c r="P334" s="79"/>
      <c r="Q334" s="79"/>
      <c r="R334" s="79"/>
      <c r="S334" s="79"/>
      <c r="T334" s="79"/>
      <c r="U334" s="79"/>
      <c r="V334" s="79"/>
      <c r="W334" s="79"/>
      <c r="X334" s="79"/>
      <c r="Y334" s="79"/>
      <c r="Z334" s="79"/>
      <c r="AA334" s="79"/>
      <c r="AB334" s="79"/>
      <c r="AC334" s="79"/>
      <c r="AD334" s="79"/>
      <c r="AE334" s="79"/>
      <c r="AF334" s="79"/>
      <c r="AG334" s="79"/>
      <c r="AH334" s="79"/>
      <c r="AI334" s="79"/>
      <c r="AJ334" s="79"/>
      <c r="AK334" s="79"/>
      <c r="AL334" s="79"/>
      <c r="AM334" s="79"/>
    </row>
    <row r="335" spans="10:39" x14ac:dyDescent="0.15">
      <c r="J335" s="79"/>
      <c r="K335" s="79"/>
      <c r="L335" s="79"/>
      <c r="M335" s="79"/>
      <c r="N335" s="79"/>
      <c r="O335" s="79"/>
      <c r="P335" s="79"/>
      <c r="Q335" s="79"/>
      <c r="R335" s="79"/>
      <c r="S335" s="79"/>
      <c r="T335" s="79"/>
      <c r="U335" s="79"/>
      <c r="V335" s="79"/>
      <c r="W335" s="79"/>
      <c r="X335" s="79"/>
      <c r="Y335" s="79"/>
      <c r="Z335" s="79"/>
      <c r="AA335" s="79"/>
      <c r="AB335" s="79"/>
      <c r="AC335" s="79"/>
      <c r="AD335" s="79"/>
      <c r="AE335" s="79"/>
      <c r="AF335" s="79"/>
      <c r="AG335" s="79"/>
      <c r="AH335" s="79"/>
      <c r="AI335" s="79"/>
      <c r="AJ335" s="79"/>
      <c r="AK335" s="79"/>
      <c r="AL335" s="79"/>
      <c r="AM335" s="79"/>
    </row>
    <row r="336" spans="10:39" x14ac:dyDescent="0.15">
      <c r="J336" s="79"/>
      <c r="K336" s="79"/>
      <c r="L336" s="79"/>
      <c r="M336" s="79"/>
      <c r="N336" s="79"/>
      <c r="O336" s="79"/>
      <c r="P336" s="79"/>
      <c r="Q336" s="79"/>
      <c r="R336" s="79"/>
      <c r="S336" s="79"/>
      <c r="T336" s="79"/>
      <c r="U336" s="79"/>
      <c r="V336" s="79"/>
      <c r="W336" s="79"/>
      <c r="X336" s="79"/>
      <c r="Y336" s="79"/>
      <c r="Z336" s="79"/>
      <c r="AA336" s="79"/>
      <c r="AB336" s="79"/>
      <c r="AC336" s="79"/>
      <c r="AD336" s="79"/>
      <c r="AE336" s="79"/>
      <c r="AF336" s="79"/>
      <c r="AG336" s="79"/>
      <c r="AH336" s="79"/>
      <c r="AI336" s="79"/>
      <c r="AJ336" s="79"/>
      <c r="AK336" s="79"/>
      <c r="AL336" s="79"/>
      <c r="AM336" s="79"/>
    </row>
    <row r="337" spans="10:39" x14ac:dyDescent="0.15">
      <c r="J337" s="79"/>
      <c r="K337" s="79"/>
      <c r="L337" s="79"/>
      <c r="M337" s="79"/>
      <c r="N337" s="79"/>
      <c r="O337" s="79"/>
      <c r="P337" s="79"/>
      <c r="Q337" s="79"/>
      <c r="R337" s="79"/>
      <c r="S337" s="79"/>
      <c r="T337" s="79"/>
      <c r="U337" s="79"/>
      <c r="V337" s="79"/>
      <c r="W337" s="79"/>
      <c r="X337" s="79"/>
      <c r="Y337" s="79"/>
      <c r="Z337" s="79"/>
      <c r="AA337" s="79"/>
      <c r="AB337" s="79"/>
      <c r="AC337" s="79"/>
      <c r="AD337" s="79"/>
      <c r="AE337" s="79"/>
      <c r="AF337" s="79"/>
      <c r="AG337" s="79"/>
      <c r="AH337" s="79"/>
      <c r="AI337" s="79"/>
      <c r="AJ337" s="79"/>
      <c r="AK337" s="79"/>
      <c r="AL337" s="79"/>
      <c r="AM337" s="79"/>
    </row>
    <row r="338" spans="10:39" x14ac:dyDescent="0.15"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79"/>
      <c r="Z338" s="79"/>
      <c r="AA338" s="79"/>
      <c r="AB338" s="79"/>
      <c r="AC338" s="79"/>
      <c r="AD338" s="79"/>
      <c r="AE338" s="79"/>
      <c r="AF338" s="79"/>
      <c r="AG338" s="79"/>
      <c r="AH338" s="79"/>
      <c r="AI338" s="79"/>
      <c r="AJ338" s="79"/>
      <c r="AK338" s="79"/>
      <c r="AL338" s="79"/>
      <c r="AM338" s="79"/>
    </row>
    <row r="339" spans="10:39" x14ac:dyDescent="0.15">
      <c r="J339" s="79"/>
      <c r="K339" s="79"/>
      <c r="L339" s="79"/>
      <c r="M339" s="79"/>
      <c r="N339" s="79"/>
      <c r="O339" s="79"/>
      <c r="P339" s="79"/>
      <c r="Q339" s="79"/>
      <c r="R339" s="79"/>
      <c r="S339" s="79"/>
      <c r="T339" s="79"/>
      <c r="U339" s="79"/>
      <c r="V339" s="79"/>
      <c r="W339" s="79"/>
      <c r="X339" s="79"/>
      <c r="Y339" s="79"/>
      <c r="Z339" s="79"/>
      <c r="AA339" s="79"/>
      <c r="AB339" s="79"/>
      <c r="AC339" s="79"/>
      <c r="AD339" s="79"/>
      <c r="AE339" s="79"/>
      <c r="AF339" s="79"/>
      <c r="AG339" s="79"/>
      <c r="AH339" s="79"/>
      <c r="AI339" s="79"/>
      <c r="AJ339" s="79"/>
      <c r="AK339" s="79"/>
      <c r="AL339" s="79"/>
      <c r="AM339" s="79"/>
    </row>
    <row r="340" spans="10:39" x14ac:dyDescent="0.15">
      <c r="J340" s="79"/>
      <c r="K340" s="79"/>
      <c r="L340" s="79"/>
      <c r="M340" s="79"/>
      <c r="N340" s="79"/>
      <c r="O340" s="79"/>
      <c r="P340" s="79"/>
      <c r="Q340" s="79"/>
      <c r="R340" s="79"/>
      <c r="S340" s="79"/>
      <c r="T340" s="79"/>
      <c r="U340" s="79"/>
      <c r="V340" s="79"/>
      <c r="W340" s="79"/>
      <c r="X340" s="79"/>
      <c r="Y340" s="79"/>
      <c r="Z340" s="79"/>
      <c r="AA340" s="79"/>
      <c r="AB340" s="79"/>
      <c r="AC340" s="79"/>
      <c r="AD340" s="79"/>
      <c r="AE340" s="79"/>
      <c r="AF340" s="79"/>
      <c r="AG340" s="79"/>
      <c r="AH340" s="79"/>
      <c r="AI340" s="79"/>
      <c r="AJ340" s="79"/>
      <c r="AK340" s="79"/>
      <c r="AL340" s="79"/>
      <c r="AM340" s="79"/>
    </row>
    <row r="341" spans="10:39" x14ac:dyDescent="0.15">
      <c r="J341" s="79"/>
      <c r="K341" s="79"/>
      <c r="L341" s="79"/>
      <c r="M341" s="79"/>
      <c r="N341" s="79"/>
      <c r="O341" s="79"/>
      <c r="P341" s="79"/>
      <c r="Q341" s="79"/>
      <c r="R341" s="79"/>
      <c r="S341" s="79"/>
      <c r="T341" s="79"/>
      <c r="U341" s="79"/>
      <c r="V341" s="79"/>
      <c r="W341" s="79"/>
      <c r="X341" s="79"/>
      <c r="Y341" s="79"/>
      <c r="Z341" s="79"/>
      <c r="AA341" s="79"/>
      <c r="AB341" s="79"/>
      <c r="AC341" s="79"/>
      <c r="AD341" s="79"/>
      <c r="AE341" s="79"/>
      <c r="AF341" s="79"/>
      <c r="AG341" s="79"/>
      <c r="AH341" s="79"/>
      <c r="AI341" s="79"/>
      <c r="AJ341" s="79"/>
      <c r="AK341" s="79"/>
      <c r="AL341" s="79"/>
      <c r="AM341" s="79"/>
    </row>
    <row r="342" spans="10:39" x14ac:dyDescent="0.15">
      <c r="J342" s="79"/>
      <c r="K342" s="79"/>
      <c r="L342" s="79"/>
      <c r="M342" s="79"/>
      <c r="N342" s="79"/>
      <c r="O342" s="79"/>
      <c r="P342" s="79"/>
      <c r="Q342" s="79"/>
      <c r="R342" s="79"/>
      <c r="S342" s="79"/>
      <c r="T342" s="79"/>
      <c r="U342" s="79"/>
      <c r="V342" s="79"/>
      <c r="W342" s="79"/>
      <c r="X342" s="79"/>
      <c r="Y342" s="79"/>
      <c r="Z342" s="79"/>
      <c r="AA342" s="79"/>
      <c r="AB342" s="79"/>
      <c r="AC342" s="79"/>
      <c r="AD342" s="79"/>
      <c r="AE342" s="79"/>
      <c r="AF342" s="79"/>
      <c r="AG342" s="79"/>
      <c r="AH342" s="79"/>
      <c r="AI342" s="79"/>
      <c r="AJ342" s="79"/>
      <c r="AK342" s="79"/>
      <c r="AL342" s="79"/>
      <c r="AM342" s="79"/>
    </row>
    <row r="343" spans="10:39" x14ac:dyDescent="0.15">
      <c r="J343" s="79"/>
      <c r="K343" s="79"/>
      <c r="L343" s="79"/>
      <c r="M343" s="79"/>
      <c r="N343" s="79"/>
      <c r="O343" s="79"/>
      <c r="P343" s="79"/>
      <c r="Q343" s="79"/>
      <c r="R343" s="79"/>
      <c r="S343" s="79"/>
      <c r="T343" s="79"/>
      <c r="U343" s="79"/>
      <c r="V343" s="79"/>
      <c r="W343" s="79"/>
      <c r="X343" s="79"/>
      <c r="Y343" s="79"/>
      <c r="Z343" s="79"/>
      <c r="AA343" s="79"/>
      <c r="AB343" s="79"/>
      <c r="AC343" s="79"/>
      <c r="AD343" s="79"/>
      <c r="AE343" s="79"/>
      <c r="AF343" s="79"/>
      <c r="AG343" s="79"/>
      <c r="AH343" s="79"/>
      <c r="AI343" s="79"/>
      <c r="AJ343" s="79"/>
      <c r="AK343" s="79"/>
      <c r="AL343" s="79"/>
      <c r="AM343" s="79"/>
    </row>
    <row r="344" spans="10:39" x14ac:dyDescent="0.15">
      <c r="J344" s="79"/>
      <c r="K344" s="79"/>
      <c r="L344" s="79"/>
      <c r="M344" s="79"/>
      <c r="N344" s="79"/>
      <c r="O344" s="79"/>
      <c r="P344" s="79"/>
      <c r="Q344" s="79"/>
      <c r="R344" s="79"/>
      <c r="S344" s="79"/>
      <c r="T344" s="79"/>
      <c r="U344" s="79"/>
      <c r="V344" s="79"/>
      <c r="W344" s="79"/>
      <c r="X344" s="79"/>
      <c r="Y344" s="79"/>
      <c r="Z344" s="79"/>
      <c r="AA344" s="79"/>
      <c r="AB344" s="79"/>
      <c r="AC344" s="79"/>
      <c r="AD344" s="79"/>
      <c r="AE344" s="79"/>
      <c r="AF344" s="79"/>
      <c r="AG344" s="79"/>
      <c r="AH344" s="79"/>
      <c r="AI344" s="79"/>
      <c r="AJ344" s="79"/>
      <c r="AK344" s="79"/>
      <c r="AL344" s="79"/>
      <c r="AM344" s="79"/>
    </row>
    <row r="345" spans="10:39" x14ac:dyDescent="0.15">
      <c r="J345" s="79"/>
      <c r="K345" s="79"/>
      <c r="L345" s="79"/>
      <c r="M345" s="79"/>
      <c r="N345" s="79"/>
      <c r="O345" s="79"/>
      <c r="P345" s="79"/>
      <c r="Q345" s="79"/>
      <c r="R345" s="79"/>
      <c r="S345" s="79"/>
      <c r="T345" s="79"/>
      <c r="U345" s="79"/>
      <c r="V345" s="79"/>
      <c r="W345" s="79"/>
      <c r="X345" s="79"/>
      <c r="Y345" s="79"/>
      <c r="Z345" s="79"/>
      <c r="AA345" s="79"/>
      <c r="AB345" s="79"/>
      <c r="AC345" s="79"/>
      <c r="AD345" s="79"/>
      <c r="AE345" s="79"/>
      <c r="AF345" s="79"/>
      <c r="AG345" s="79"/>
      <c r="AH345" s="79"/>
      <c r="AI345" s="79"/>
      <c r="AJ345" s="79"/>
      <c r="AK345" s="79"/>
      <c r="AL345" s="79"/>
      <c r="AM345" s="79"/>
    </row>
    <row r="346" spans="10:39" x14ac:dyDescent="0.15">
      <c r="J346" s="79"/>
      <c r="K346" s="79"/>
      <c r="L346" s="79"/>
      <c r="M346" s="79"/>
      <c r="N346" s="79"/>
      <c r="O346" s="79"/>
      <c r="P346" s="79"/>
      <c r="Q346" s="79"/>
      <c r="R346" s="79"/>
      <c r="S346" s="79"/>
      <c r="T346" s="79"/>
      <c r="U346" s="79"/>
      <c r="V346" s="79"/>
      <c r="W346" s="79"/>
      <c r="X346" s="79"/>
      <c r="Y346" s="79"/>
      <c r="Z346" s="79"/>
      <c r="AA346" s="79"/>
      <c r="AB346" s="79"/>
      <c r="AC346" s="79"/>
      <c r="AD346" s="79"/>
      <c r="AE346" s="79"/>
      <c r="AF346" s="79"/>
      <c r="AG346" s="79"/>
      <c r="AH346" s="79"/>
      <c r="AI346" s="79"/>
      <c r="AJ346" s="79"/>
      <c r="AK346" s="79"/>
      <c r="AL346" s="79"/>
      <c r="AM346" s="79"/>
    </row>
    <row r="347" spans="10:39" x14ac:dyDescent="0.15">
      <c r="J347" s="79"/>
      <c r="K347" s="79"/>
      <c r="L347" s="79"/>
      <c r="M347" s="79"/>
      <c r="N347" s="79"/>
      <c r="O347" s="79"/>
      <c r="P347" s="79"/>
      <c r="Q347" s="79"/>
      <c r="R347" s="79"/>
      <c r="S347" s="79"/>
      <c r="T347" s="79"/>
      <c r="U347" s="79"/>
      <c r="V347" s="79"/>
      <c r="W347" s="79"/>
      <c r="X347" s="79"/>
      <c r="Y347" s="79"/>
      <c r="Z347" s="79"/>
      <c r="AA347" s="79"/>
      <c r="AB347" s="79"/>
      <c r="AC347" s="79"/>
      <c r="AD347" s="79"/>
      <c r="AE347" s="79"/>
      <c r="AF347" s="79"/>
      <c r="AG347" s="79"/>
      <c r="AH347" s="79"/>
      <c r="AI347" s="79"/>
      <c r="AJ347" s="79"/>
      <c r="AK347" s="79"/>
      <c r="AL347" s="79"/>
      <c r="AM347" s="79"/>
    </row>
    <row r="348" spans="10:39" x14ac:dyDescent="0.15">
      <c r="J348" s="79"/>
      <c r="K348" s="79"/>
      <c r="L348" s="79"/>
      <c r="M348" s="79"/>
      <c r="N348" s="79"/>
      <c r="O348" s="79"/>
      <c r="P348" s="79"/>
      <c r="Q348" s="79"/>
      <c r="R348" s="79"/>
      <c r="S348" s="79"/>
      <c r="T348" s="79"/>
      <c r="U348" s="79"/>
      <c r="V348" s="79"/>
      <c r="W348" s="79"/>
      <c r="X348" s="79"/>
      <c r="Y348" s="79"/>
      <c r="Z348" s="79"/>
      <c r="AA348" s="79"/>
      <c r="AB348" s="79"/>
      <c r="AC348" s="79"/>
      <c r="AD348" s="79"/>
      <c r="AE348" s="79"/>
      <c r="AF348" s="79"/>
      <c r="AG348" s="79"/>
      <c r="AH348" s="79"/>
      <c r="AI348" s="79"/>
      <c r="AJ348" s="79"/>
      <c r="AK348" s="79"/>
      <c r="AL348" s="79"/>
      <c r="AM348" s="79"/>
    </row>
    <row r="349" spans="10:39" x14ac:dyDescent="0.15">
      <c r="J349" s="79"/>
      <c r="K349" s="79"/>
      <c r="L349" s="79"/>
      <c r="M349" s="79"/>
      <c r="N349" s="79"/>
      <c r="O349" s="79"/>
      <c r="P349" s="79"/>
      <c r="Q349" s="79"/>
      <c r="R349" s="79"/>
      <c r="S349" s="79"/>
      <c r="T349" s="79"/>
      <c r="U349" s="79"/>
      <c r="V349" s="79"/>
      <c r="W349" s="79"/>
      <c r="X349" s="79"/>
      <c r="Y349" s="79"/>
      <c r="Z349" s="79"/>
      <c r="AA349" s="79"/>
      <c r="AB349" s="79"/>
      <c r="AC349" s="79"/>
      <c r="AD349" s="79"/>
      <c r="AE349" s="79"/>
      <c r="AF349" s="79"/>
      <c r="AG349" s="79"/>
      <c r="AH349" s="79"/>
      <c r="AI349" s="79"/>
      <c r="AJ349" s="79"/>
      <c r="AK349" s="79"/>
      <c r="AL349" s="79"/>
      <c r="AM349" s="79"/>
    </row>
    <row r="350" spans="10:39" x14ac:dyDescent="0.15">
      <c r="J350" s="79"/>
      <c r="K350" s="79"/>
      <c r="L350" s="79"/>
      <c r="M350" s="79"/>
      <c r="N350" s="79"/>
      <c r="O350" s="79"/>
      <c r="P350" s="79"/>
      <c r="Q350" s="79"/>
      <c r="R350" s="79"/>
      <c r="S350" s="79"/>
      <c r="T350" s="79"/>
      <c r="U350" s="79"/>
      <c r="V350" s="79"/>
      <c r="W350" s="79"/>
      <c r="X350" s="79"/>
      <c r="Y350" s="79"/>
      <c r="Z350" s="79"/>
      <c r="AA350" s="79"/>
      <c r="AB350" s="79"/>
      <c r="AC350" s="79"/>
      <c r="AD350" s="79"/>
      <c r="AE350" s="79"/>
      <c r="AF350" s="79"/>
      <c r="AG350" s="79"/>
      <c r="AH350" s="79"/>
      <c r="AI350" s="79"/>
      <c r="AJ350" s="79"/>
      <c r="AK350" s="79"/>
      <c r="AL350" s="79"/>
      <c r="AM350" s="79"/>
    </row>
    <row r="351" spans="10:39" x14ac:dyDescent="0.15">
      <c r="J351" s="79"/>
      <c r="K351" s="79"/>
      <c r="L351" s="79"/>
      <c r="M351" s="79"/>
      <c r="N351" s="79"/>
      <c r="O351" s="79"/>
      <c r="P351" s="79"/>
      <c r="Q351" s="79"/>
      <c r="R351" s="79"/>
      <c r="S351" s="79"/>
      <c r="T351" s="79"/>
      <c r="U351" s="79"/>
      <c r="V351" s="79"/>
      <c r="W351" s="79"/>
      <c r="X351" s="79"/>
      <c r="Y351" s="79"/>
      <c r="Z351" s="79"/>
      <c r="AA351" s="79"/>
      <c r="AB351" s="79"/>
      <c r="AC351" s="79"/>
      <c r="AD351" s="79"/>
      <c r="AE351" s="79"/>
      <c r="AF351" s="79"/>
      <c r="AG351" s="79"/>
      <c r="AH351" s="79"/>
      <c r="AI351" s="79"/>
      <c r="AJ351" s="79"/>
      <c r="AK351" s="79"/>
      <c r="AL351" s="79"/>
      <c r="AM351" s="79"/>
    </row>
    <row r="352" spans="10:39" x14ac:dyDescent="0.15">
      <c r="J352" s="79"/>
      <c r="K352" s="79"/>
      <c r="L352" s="79"/>
      <c r="M352" s="79"/>
      <c r="N352" s="79"/>
      <c r="O352" s="79"/>
      <c r="P352" s="79"/>
      <c r="Q352" s="79"/>
      <c r="R352" s="79"/>
      <c r="S352" s="79"/>
      <c r="T352" s="79"/>
      <c r="U352" s="79"/>
      <c r="V352" s="79"/>
      <c r="W352" s="79"/>
      <c r="X352" s="79"/>
      <c r="Y352" s="79"/>
      <c r="Z352" s="79"/>
      <c r="AA352" s="79"/>
      <c r="AB352" s="79"/>
      <c r="AC352" s="79"/>
      <c r="AD352" s="79"/>
      <c r="AE352" s="79"/>
      <c r="AF352" s="79"/>
      <c r="AG352" s="79"/>
      <c r="AH352" s="79"/>
      <c r="AI352" s="79"/>
      <c r="AJ352" s="79"/>
      <c r="AK352" s="79"/>
      <c r="AL352" s="79"/>
      <c r="AM352" s="79"/>
    </row>
    <row r="353" spans="10:39" x14ac:dyDescent="0.15">
      <c r="J353" s="79"/>
      <c r="K353" s="79"/>
      <c r="L353" s="79"/>
      <c r="M353" s="79"/>
      <c r="N353" s="79"/>
      <c r="O353" s="79"/>
      <c r="P353" s="79"/>
      <c r="Q353" s="79"/>
      <c r="R353" s="79"/>
      <c r="S353" s="79"/>
      <c r="T353" s="79"/>
      <c r="U353" s="79"/>
      <c r="V353" s="79"/>
      <c r="W353" s="79"/>
      <c r="X353" s="79"/>
      <c r="Y353" s="79"/>
      <c r="Z353" s="79"/>
      <c r="AA353" s="79"/>
      <c r="AB353" s="79"/>
      <c r="AC353" s="79"/>
      <c r="AD353" s="79"/>
      <c r="AE353" s="79"/>
      <c r="AF353" s="79"/>
      <c r="AG353" s="79"/>
      <c r="AH353" s="79"/>
      <c r="AI353" s="79"/>
      <c r="AJ353" s="79"/>
      <c r="AK353" s="79"/>
      <c r="AL353" s="79"/>
      <c r="AM353" s="79"/>
    </row>
    <row r="354" spans="10:39" x14ac:dyDescent="0.15">
      <c r="J354" s="79"/>
      <c r="K354" s="79"/>
      <c r="L354" s="79"/>
      <c r="M354" s="79"/>
      <c r="N354" s="79"/>
      <c r="O354" s="79"/>
      <c r="P354" s="79"/>
      <c r="Q354" s="79"/>
      <c r="R354" s="79"/>
      <c r="S354" s="79"/>
      <c r="T354" s="79"/>
      <c r="U354" s="79"/>
      <c r="V354" s="79"/>
      <c r="W354" s="79"/>
      <c r="X354" s="79"/>
      <c r="Y354" s="79"/>
      <c r="Z354" s="79"/>
      <c r="AA354" s="79"/>
      <c r="AB354" s="79"/>
      <c r="AC354" s="79"/>
      <c r="AD354" s="79"/>
      <c r="AE354" s="79"/>
      <c r="AF354" s="79"/>
      <c r="AG354" s="79"/>
      <c r="AH354" s="79"/>
      <c r="AI354" s="79"/>
      <c r="AJ354" s="79"/>
      <c r="AK354" s="79"/>
      <c r="AL354" s="79"/>
      <c r="AM354" s="79"/>
    </row>
    <row r="355" spans="10:39" x14ac:dyDescent="0.15">
      <c r="J355" s="79"/>
      <c r="K355" s="79"/>
      <c r="L355" s="79"/>
      <c r="M355" s="79"/>
      <c r="N355" s="79"/>
      <c r="O355" s="79"/>
      <c r="P355" s="79"/>
      <c r="Q355" s="79"/>
      <c r="R355" s="79"/>
      <c r="S355" s="79"/>
      <c r="T355" s="79"/>
      <c r="U355" s="79"/>
      <c r="V355" s="79"/>
      <c r="W355" s="79"/>
      <c r="X355" s="79"/>
      <c r="Y355" s="79"/>
      <c r="Z355" s="79"/>
      <c r="AA355" s="79"/>
      <c r="AB355" s="79"/>
      <c r="AC355" s="79"/>
      <c r="AD355" s="79"/>
      <c r="AE355" s="79"/>
      <c r="AF355" s="79"/>
      <c r="AG355" s="79"/>
      <c r="AH355" s="79"/>
      <c r="AI355" s="79"/>
      <c r="AJ355" s="79"/>
      <c r="AK355" s="79"/>
      <c r="AL355" s="79"/>
      <c r="AM355" s="79"/>
    </row>
    <row r="356" spans="10:39" x14ac:dyDescent="0.15">
      <c r="J356" s="79"/>
      <c r="K356" s="79"/>
      <c r="L356" s="79"/>
      <c r="M356" s="79"/>
      <c r="N356" s="79"/>
      <c r="O356" s="79"/>
      <c r="P356" s="79"/>
      <c r="Q356" s="79"/>
      <c r="R356" s="79"/>
      <c r="S356" s="79"/>
      <c r="T356" s="79"/>
      <c r="U356" s="79"/>
      <c r="V356" s="79"/>
      <c r="W356" s="79"/>
      <c r="X356" s="79"/>
      <c r="Y356" s="79"/>
      <c r="Z356" s="79"/>
      <c r="AA356" s="79"/>
      <c r="AB356" s="79"/>
      <c r="AC356" s="79"/>
      <c r="AD356" s="79"/>
      <c r="AE356" s="79"/>
      <c r="AF356" s="79"/>
      <c r="AG356" s="79"/>
      <c r="AH356" s="79"/>
      <c r="AI356" s="79"/>
      <c r="AJ356" s="79"/>
      <c r="AK356" s="79"/>
      <c r="AL356" s="79"/>
      <c r="AM356" s="79"/>
    </row>
    <row r="357" spans="10:39" x14ac:dyDescent="0.15">
      <c r="J357" s="79"/>
      <c r="K357" s="79"/>
      <c r="L357" s="79"/>
      <c r="M357" s="79"/>
      <c r="N357" s="79"/>
      <c r="O357" s="79"/>
      <c r="P357" s="79"/>
      <c r="Q357" s="79"/>
      <c r="R357" s="79"/>
      <c r="S357" s="79"/>
      <c r="T357" s="79"/>
      <c r="U357" s="79"/>
      <c r="V357" s="79"/>
      <c r="W357" s="79"/>
      <c r="X357" s="79"/>
      <c r="Y357" s="79"/>
      <c r="Z357" s="79"/>
      <c r="AA357" s="79"/>
      <c r="AB357" s="79"/>
      <c r="AC357" s="79"/>
      <c r="AD357" s="79"/>
      <c r="AE357" s="79"/>
      <c r="AF357" s="79"/>
      <c r="AG357" s="79"/>
      <c r="AH357" s="79"/>
      <c r="AI357" s="79"/>
      <c r="AJ357" s="79"/>
      <c r="AK357" s="79"/>
      <c r="AL357" s="79"/>
      <c r="AM357" s="79"/>
    </row>
    <row r="358" spans="10:39" x14ac:dyDescent="0.15">
      <c r="J358" s="79"/>
      <c r="K358" s="79"/>
      <c r="L358" s="79"/>
      <c r="M358" s="79"/>
      <c r="N358" s="79"/>
      <c r="O358" s="79"/>
      <c r="P358" s="79"/>
      <c r="Q358" s="79"/>
      <c r="R358" s="79"/>
      <c r="S358" s="79"/>
      <c r="T358" s="79"/>
      <c r="U358" s="79"/>
      <c r="V358" s="79"/>
      <c r="W358" s="79"/>
      <c r="X358" s="79"/>
      <c r="Y358" s="79"/>
      <c r="Z358" s="79"/>
      <c r="AA358" s="79"/>
      <c r="AB358" s="79"/>
      <c r="AC358" s="79"/>
      <c r="AD358" s="79"/>
      <c r="AE358" s="79"/>
      <c r="AF358" s="79"/>
      <c r="AG358" s="79"/>
      <c r="AH358" s="79"/>
      <c r="AI358" s="79"/>
      <c r="AJ358" s="79"/>
      <c r="AK358" s="79"/>
      <c r="AL358" s="79"/>
      <c r="AM358" s="79"/>
    </row>
    <row r="359" spans="10:39" x14ac:dyDescent="0.15">
      <c r="J359" s="79"/>
      <c r="K359" s="79"/>
      <c r="L359" s="79"/>
      <c r="M359" s="79"/>
      <c r="N359" s="79"/>
      <c r="O359" s="79"/>
      <c r="P359" s="79"/>
      <c r="Q359" s="79"/>
      <c r="R359" s="79"/>
      <c r="S359" s="79"/>
      <c r="T359" s="79"/>
      <c r="U359" s="79"/>
      <c r="V359" s="79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</row>
    <row r="360" spans="10:39" x14ac:dyDescent="0.15">
      <c r="J360" s="79"/>
      <c r="K360" s="79"/>
      <c r="L360" s="79"/>
      <c r="M360" s="79"/>
      <c r="N360" s="79"/>
      <c r="O360" s="79"/>
      <c r="P360" s="79"/>
      <c r="Q360" s="79"/>
      <c r="R360" s="79"/>
      <c r="S360" s="79"/>
      <c r="T360" s="79"/>
      <c r="U360" s="79"/>
      <c r="V360" s="79"/>
      <c r="W360" s="79"/>
      <c r="X360" s="79"/>
      <c r="Y360" s="79"/>
      <c r="Z360" s="79"/>
      <c r="AA360" s="79"/>
      <c r="AB360" s="79"/>
      <c r="AC360" s="79"/>
      <c r="AD360" s="79"/>
      <c r="AE360" s="79"/>
      <c r="AF360" s="79"/>
      <c r="AG360" s="79"/>
      <c r="AH360" s="79"/>
      <c r="AI360" s="79"/>
      <c r="AJ360" s="79"/>
      <c r="AK360" s="79"/>
      <c r="AL360" s="79"/>
      <c r="AM360" s="79"/>
    </row>
    <row r="361" spans="10:39" x14ac:dyDescent="0.15">
      <c r="J361" s="79"/>
      <c r="K361" s="79"/>
      <c r="L361" s="79"/>
      <c r="M361" s="79"/>
      <c r="N361" s="79"/>
      <c r="O361" s="79"/>
      <c r="P361" s="79"/>
      <c r="Q361" s="79"/>
      <c r="R361" s="79"/>
      <c r="S361" s="79"/>
      <c r="T361" s="79"/>
      <c r="U361" s="79"/>
      <c r="V361" s="79"/>
      <c r="W361" s="79"/>
      <c r="X361" s="79"/>
      <c r="Y361" s="79"/>
      <c r="Z361" s="79"/>
      <c r="AA361" s="79"/>
      <c r="AB361" s="79"/>
      <c r="AC361" s="79"/>
      <c r="AD361" s="79"/>
      <c r="AE361" s="79"/>
      <c r="AF361" s="79"/>
      <c r="AG361" s="79"/>
      <c r="AH361" s="79"/>
      <c r="AI361" s="79"/>
      <c r="AJ361" s="79"/>
      <c r="AK361" s="79"/>
      <c r="AL361" s="79"/>
      <c r="AM361" s="79"/>
    </row>
    <row r="362" spans="10:39" x14ac:dyDescent="0.15">
      <c r="J362" s="79"/>
      <c r="K362" s="79"/>
      <c r="L362" s="79"/>
      <c r="M362" s="79"/>
      <c r="N362" s="79"/>
      <c r="O362" s="79"/>
      <c r="P362" s="79"/>
      <c r="Q362" s="79"/>
      <c r="R362" s="79"/>
      <c r="S362" s="79"/>
      <c r="T362" s="79"/>
      <c r="U362" s="79"/>
      <c r="V362" s="79"/>
      <c r="W362" s="79"/>
      <c r="X362" s="79"/>
      <c r="Y362" s="79"/>
      <c r="Z362" s="79"/>
      <c r="AA362" s="79"/>
      <c r="AB362" s="79"/>
      <c r="AC362" s="79"/>
      <c r="AD362" s="79"/>
      <c r="AE362" s="79"/>
      <c r="AF362" s="79"/>
      <c r="AG362" s="79"/>
      <c r="AH362" s="79"/>
      <c r="AI362" s="79"/>
      <c r="AJ362" s="79"/>
      <c r="AK362" s="79"/>
      <c r="AL362" s="79"/>
      <c r="AM362" s="79"/>
    </row>
    <row r="363" spans="10:39" x14ac:dyDescent="0.15">
      <c r="J363" s="79"/>
      <c r="K363" s="79"/>
      <c r="L363" s="79"/>
      <c r="M363" s="79"/>
      <c r="N363" s="79"/>
      <c r="O363" s="79"/>
      <c r="P363" s="79"/>
      <c r="Q363" s="79"/>
      <c r="R363" s="79"/>
      <c r="S363" s="79"/>
      <c r="T363" s="79"/>
      <c r="U363" s="79"/>
      <c r="V363" s="79"/>
      <c r="W363" s="79"/>
      <c r="X363" s="79"/>
      <c r="Y363" s="79"/>
      <c r="Z363" s="79"/>
      <c r="AA363" s="79"/>
      <c r="AB363" s="79"/>
      <c r="AC363" s="79"/>
      <c r="AD363" s="79"/>
      <c r="AE363" s="79"/>
      <c r="AF363" s="79"/>
      <c r="AG363" s="79"/>
      <c r="AH363" s="79"/>
      <c r="AI363" s="79"/>
      <c r="AJ363" s="79"/>
      <c r="AK363" s="79"/>
      <c r="AL363" s="79"/>
      <c r="AM363" s="79"/>
    </row>
    <row r="364" spans="10:39" x14ac:dyDescent="0.15">
      <c r="J364" s="79"/>
      <c r="K364" s="79"/>
      <c r="L364" s="79"/>
      <c r="M364" s="79"/>
      <c r="N364" s="79"/>
      <c r="O364" s="79"/>
      <c r="P364" s="79"/>
      <c r="Q364" s="79"/>
      <c r="R364" s="79"/>
      <c r="S364" s="79"/>
      <c r="T364" s="79"/>
      <c r="U364" s="79"/>
      <c r="V364" s="79"/>
      <c r="W364" s="79"/>
      <c r="X364" s="79"/>
      <c r="Y364" s="79"/>
      <c r="Z364" s="79"/>
      <c r="AA364" s="79"/>
      <c r="AB364" s="79"/>
      <c r="AC364" s="79"/>
      <c r="AD364" s="79"/>
      <c r="AE364" s="79"/>
      <c r="AF364" s="79"/>
      <c r="AG364" s="79"/>
      <c r="AH364" s="79"/>
      <c r="AI364" s="79"/>
      <c r="AJ364" s="79"/>
      <c r="AK364" s="79"/>
      <c r="AL364" s="79"/>
      <c r="AM364" s="79"/>
    </row>
    <row r="365" spans="10:39" x14ac:dyDescent="0.15">
      <c r="J365" s="79"/>
      <c r="K365" s="79"/>
      <c r="L365" s="79"/>
      <c r="M365" s="79"/>
      <c r="N365" s="79"/>
      <c r="O365" s="79"/>
      <c r="P365" s="79"/>
      <c r="Q365" s="79"/>
      <c r="R365" s="79"/>
      <c r="S365" s="79"/>
      <c r="T365" s="79"/>
      <c r="U365" s="79"/>
      <c r="V365" s="79"/>
      <c r="W365" s="79"/>
      <c r="X365" s="79"/>
      <c r="Y365" s="79"/>
      <c r="Z365" s="79"/>
      <c r="AA365" s="79"/>
      <c r="AB365" s="79"/>
      <c r="AC365" s="79"/>
      <c r="AD365" s="79"/>
      <c r="AE365" s="79"/>
      <c r="AF365" s="79"/>
      <c r="AG365" s="79"/>
      <c r="AH365" s="79"/>
      <c r="AI365" s="79"/>
      <c r="AJ365" s="79"/>
      <c r="AK365" s="79"/>
      <c r="AL365" s="79"/>
      <c r="AM365" s="79"/>
    </row>
    <row r="366" spans="10:39" x14ac:dyDescent="0.15">
      <c r="J366" s="79"/>
      <c r="K366" s="79"/>
      <c r="L366" s="79"/>
      <c r="M366" s="79"/>
      <c r="N366" s="79"/>
      <c r="O366" s="79"/>
      <c r="P366" s="79"/>
      <c r="Q366" s="79"/>
      <c r="R366" s="79"/>
      <c r="S366" s="79"/>
      <c r="T366" s="79"/>
      <c r="U366" s="79"/>
      <c r="V366" s="79"/>
      <c r="W366" s="79"/>
      <c r="X366" s="79"/>
      <c r="Y366" s="79"/>
      <c r="Z366" s="79"/>
      <c r="AA366" s="79"/>
      <c r="AB366" s="79"/>
      <c r="AC366" s="79"/>
      <c r="AD366" s="79"/>
      <c r="AE366" s="79"/>
      <c r="AF366" s="79"/>
      <c r="AG366" s="79"/>
      <c r="AH366" s="79"/>
      <c r="AI366" s="79"/>
      <c r="AJ366" s="79"/>
      <c r="AK366" s="79"/>
      <c r="AL366" s="79"/>
      <c r="AM366" s="79"/>
    </row>
    <row r="367" spans="10:39" x14ac:dyDescent="0.15">
      <c r="J367" s="79"/>
      <c r="K367" s="79"/>
      <c r="L367" s="79"/>
      <c r="M367" s="79"/>
      <c r="N367" s="79"/>
      <c r="O367" s="79"/>
      <c r="P367" s="79"/>
      <c r="Q367" s="79"/>
      <c r="R367" s="79"/>
      <c r="S367" s="79"/>
      <c r="T367" s="79"/>
      <c r="U367" s="79"/>
      <c r="V367" s="79"/>
      <c r="W367" s="79"/>
      <c r="X367" s="79"/>
      <c r="Y367" s="79"/>
      <c r="Z367" s="79"/>
      <c r="AA367" s="79"/>
      <c r="AB367" s="79"/>
      <c r="AC367" s="79"/>
      <c r="AD367" s="79"/>
      <c r="AE367" s="79"/>
      <c r="AF367" s="79"/>
      <c r="AG367" s="79"/>
      <c r="AH367" s="79"/>
      <c r="AI367" s="79"/>
      <c r="AJ367" s="79"/>
      <c r="AK367" s="79"/>
      <c r="AL367" s="79"/>
      <c r="AM367" s="79"/>
    </row>
    <row r="368" spans="10:39" x14ac:dyDescent="0.15">
      <c r="J368" s="79"/>
      <c r="K368" s="79"/>
      <c r="L368" s="79"/>
      <c r="M368" s="79"/>
      <c r="N368" s="79"/>
      <c r="O368" s="79"/>
      <c r="P368" s="79"/>
      <c r="Q368" s="79"/>
      <c r="R368" s="79"/>
      <c r="S368" s="79"/>
      <c r="T368" s="79"/>
      <c r="U368" s="79"/>
      <c r="V368" s="79"/>
      <c r="W368" s="79"/>
      <c r="X368" s="79"/>
      <c r="Y368" s="79"/>
      <c r="Z368" s="79"/>
      <c r="AA368" s="79"/>
      <c r="AB368" s="79"/>
      <c r="AC368" s="79"/>
      <c r="AD368" s="79"/>
      <c r="AE368" s="79"/>
      <c r="AF368" s="79"/>
      <c r="AG368" s="79"/>
      <c r="AH368" s="79"/>
      <c r="AI368" s="79"/>
      <c r="AJ368" s="79"/>
      <c r="AK368" s="79"/>
      <c r="AL368" s="79"/>
      <c r="AM368" s="79"/>
    </row>
    <row r="369" spans="10:39" x14ac:dyDescent="0.15">
      <c r="J369" s="79"/>
      <c r="K369" s="79"/>
      <c r="L369" s="79"/>
      <c r="M369" s="79"/>
      <c r="N369" s="79"/>
      <c r="O369" s="79"/>
      <c r="P369" s="79"/>
      <c r="Q369" s="79"/>
      <c r="R369" s="79"/>
      <c r="S369" s="79"/>
      <c r="T369" s="79"/>
      <c r="U369" s="79"/>
      <c r="V369" s="79"/>
      <c r="W369" s="79"/>
      <c r="X369" s="79"/>
      <c r="Y369" s="79"/>
      <c r="Z369" s="79"/>
      <c r="AA369" s="79"/>
      <c r="AB369" s="79"/>
      <c r="AC369" s="79"/>
      <c r="AD369" s="79"/>
      <c r="AE369" s="79"/>
      <c r="AF369" s="79"/>
      <c r="AG369" s="79"/>
      <c r="AH369" s="79"/>
      <c r="AI369" s="79"/>
      <c r="AJ369" s="79"/>
      <c r="AK369" s="79"/>
      <c r="AL369" s="79"/>
      <c r="AM369" s="79"/>
    </row>
    <row r="370" spans="10:39" x14ac:dyDescent="0.15">
      <c r="J370" s="79"/>
      <c r="K370" s="79"/>
      <c r="L370" s="79"/>
      <c r="M370" s="79"/>
      <c r="N370" s="79"/>
      <c r="O370" s="79"/>
      <c r="P370" s="79"/>
      <c r="Q370" s="79"/>
      <c r="R370" s="79"/>
      <c r="S370" s="79"/>
      <c r="T370" s="79"/>
      <c r="U370" s="79"/>
      <c r="V370" s="79"/>
      <c r="W370" s="79"/>
      <c r="X370" s="79"/>
      <c r="Y370" s="79"/>
      <c r="Z370" s="79"/>
      <c r="AA370" s="79"/>
      <c r="AB370" s="79"/>
      <c r="AC370" s="79"/>
      <c r="AD370" s="79"/>
      <c r="AE370" s="79"/>
      <c r="AF370" s="79"/>
      <c r="AG370" s="79"/>
      <c r="AH370" s="79"/>
      <c r="AI370" s="79"/>
      <c r="AJ370" s="79"/>
      <c r="AK370" s="79"/>
      <c r="AL370" s="79"/>
      <c r="AM370" s="79"/>
    </row>
    <row r="371" spans="10:39" x14ac:dyDescent="0.15">
      <c r="J371" s="79"/>
      <c r="K371" s="79"/>
      <c r="L371" s="79"/>
      <c r="M371" s="79"/>
      <c r="N371" s="79"/>
      <c r="O371" s="79"/>
      <c r="P371" s="79"/>
      <c r="Q371" s="79"/>
      <c r="R371" s="79"/>
      <c r="S371" s="79"/>
      <c r="T371" s="79"/>
      <c r="U371" s="79"/>
      <c r="V371" s="79"/>
      <c r="W371" s="79"/>
      <c r="X371" s="79"/>
      <c r="Y371" s="79"/>
      <c r="Z371" s="79"/>
      <c r="AA371" s="79"/>
      <c r="AB371" s="79"/>
      <c r="AC371" s="79"/>
      <c r="AD371" s="79"/>
      <c r="AE371" s="79"/>
      <c r="AF371" s="79"/>
      <c r="AG371" s="79"/>
      <c r="AH371" s="79"/>
      <c r="AI371" s="79"/>
      <c r="AJ371" s="79"/>
      <c r="AK371" s="79"/>
      <c r="AL371" s="79"/>
      <c r="AM371" s="79"/>
    </row>
    <row r="372" spans="10:39" x14ac:dyDescent="0.15">
      <c r="J372" s="79"/>
      <c r="K372" s="79"/>
      <c r="L372" s="79"/>
      <c r="M372" s="79"/>
      <c r="N372" s="79"/>
      <c r="O372" s="79"/>
      <c r="P372" s="79"/>
      <c r="Q372" s="79"/>
      <c r="R372" s="79"/>
      <c r="S372" s="79"/>
      <c r="T372" s="79"/>
      <c r="U372" s="79"/>
      <c r="V372" s="79"/>
      <c r="W372" s="79"/>
      <c r="X372" s="79"/>
      <c r="Y372" s="79"/>
      <c r="Z372" s="79"/>
      <c r="AA372" s="79"/>
      <c r="AB372" s="79"/>
      <c r="AC372" s="79"/>
      <c r="AD372" s="79"/>
      <c r="AE372" s="79"/>
      <c r="AF372" s="79"/>
      <c r="AG372" s="79"/>
      <c r="AH372" s="79"/>
      <c r="AI372" s="79"/>
      <c r="AJ372" s="79"/>
      <c r="AK372" s="79"/>
      <c r="AL372" s="79"/>
      <c r="AM372" s="79"/>
    </row>
    <row r="373" spans="10:39" x14ac:dyDescent="0.15">
      <c r="J373" s="79"/>
      <c r="K373" s="79"/>
      <c r="L373" s="79"/>
      <c r="M373" s="79"/>
      <c r="N373" s="79"/>
      <c r="O373" s="79"/>
      <c r="P373" s="79"/>
      <c r="Q373" s="79"/>
      <c r="R373" s="79"/>
      <c r="S373" s="79"/>
      <c r="T373" s="79"/>
      <c r="U373" s="79"/>
      <c r="V373" s="79"/>
      <c r="W373" s="79"/>
      <c r="X373" s="79"/>
      <c r="Y373" s="79"/>
      <c r="Z373" s="79"/>
      <c r="AA373" s="79"/>
      <c r="AB373" s="79"/>
      <c r="AC373" s="79"/>
      <c r="AD373" s="79"/>
      <c r="AE373" s="79"/>
      <c r="AF373" s="79"/>
      <c r="AG373" s="79"/>
      <c r="AH373" s="79"/>
      <c r="AI373" s="79"/>
      <c r="AJ373" s="79"/>
      <c r="AK373" s="79"/>
      <c r="AL373" s="79"/>
      <c r="AM373" s="79"/>
    </row>
    <row r="374" spans="10:39" x14ac:dyDescent="0.15">
      <c r="J374" s="79"/>
      <c r="K374" s="79"/>
      <c r="L374" s="79"/>
      <c r="M374" s="79"/>
      <c r="N374" s="79"/>
      <c r="O374" s="79"/>
      <c r="P374" s="79"/>
      <c r="Q374" s="79"/>
      <c r="R374" s="79"/>
      <c r="S374" s="79"/>
      <c r="T374" s="79"/>
      <c r="U374" s="79"/>
      <c r="V374" s="79"/>
      <c r="W374" s="79"/>
      <c r="X374" s="79"/>
      <c r="Y374" s="79"/>
      <c r="Z374" s="79"/>
      <c r="AA374" s="79"/>
      <c r="AB374" s="79"/>
      <c r="AC374" s="79"/>
      <c r="AD374" s="79"/>
      <c r="AE374" s="79"/>
      <c r="AF374" s="79"/>
      <c r="AG374" s="79"/>
      <c r="AH374" s="79"/>
      <c r="AI374" s="79"/>
      <c r="AJ374" s="79"/>
      <c r="AK374" s="79"/>
      <c r="AL374" s="79"/>
      <c r="AM374" s="79"/>
    </row>
    <row r="375" spans="10:39" x14ac:dyDescent="0.15">
      <c r="J375" s="79"/>
      <c r="K375" s="79"/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79"/>
      <c r="AB375" s="79"/>
      <c r="AC375" s="79"/>
      <c r="AD375" s="79"/>
      <c r="AE375" s="79"/>
      <c r="AF375" s="79"/>
      <c r="AG375" s="79"/>
      <c r="AH375" s="79"/>
      <c r="AI375" s="79"/>
      <c r="AJ375" s="79"/>
      <c r="AK375" s="79"/>
      <c r="AL375" s="79"/>
      <c r="AM375" s="79"/>
    </row>
    <row r="376" spans="10:39" x14ac:dyDescent="0.15">
      <c r="J376" s="79"/>
      <c r="K376" s="79"/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79"/>
      <c r="AB376" s="79"/>
      <c r="AC376" s="79"/>
      <c r="AD376" s="79"/>
      <c r="AE376" s="79"/>
      <c r="AF376" s="79"/>
      <c r="AG376" s="79"/>
      <c r="AH376" s="79"/>
      <c r="AI376" s="79"/>
      <c r="AJ376" s="79"/>
      <c r="AK376" s="79"/>
      <c r="AL376" s="79"/>
      <c r="AM376" s="79"/>
    </row>
    <row r="377" spans="10:39" x14ac:dyDescent="0.15">
      <c r="J377" s="79"/>
      <c r="K377" s="79"/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79"/>
      <c r="AB377" s="79"/>
      <c r="AC377" s="79"/>
      <c r="AD377" s="79"/>
      <c r="AE377" s="79"/>
      <c r="AF377" s="79"/>
      <c r="AG377" s="79"/>
      <c r="AH377" s="79"/>
      <c r="AI377" s="79"/>
      <c r="AJ377" s="79"/>
      <c r="AK377" s="79"/>
      <c r="AL377" s="79"/>
      <c r="AM377" s="79"/>
    </row>
    <row r="378" spans="10:39" x14ac:dyDescent="0.15">
      <c r="J378" s="79"/>
      <c r="K378" s="79"/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79"/>
      <c r="AB378" s="79"/>
      <c r="AC378" s="79"/>
      <c r="AD378" s="79"/>
      <c r="AE378" s="79"/>
      <c r="AF378" s="79"/>
      <c r="AG378" s="79"/>
      <c r="AH378" s="79"/>
      <c r="AI378" s="79"/>
      <c r="AJ378" s="79"/>
      <c r="AK378" s="79"/>
      <c r="AL378" s="79"/>
      <c r="AM378" s="79"/>
    </row>
    <row r="379" spans="10:39" x14ac:dyDescent="0.15">
      <c r="J379" s="79"/>
      <c r="K379" s="79"/>
      <c r="L379" s="79"/>
      <c r="M379" s="79"/>
      <c r="N379" s="79"/>
      <c r="O379" s="79"/>
      <c r="P379" s="79"/>
      <c r="Q379" s="79"/>
      <c r="R379" s="79"/>
      <c r="S379" s="79"/>
      <c r="T379" s="79"/>
      <c r="U379" s="79"/>
      <c r="V379" s="79"/>
      <c r="W379" s="79"/>
      <c r="X379" s="79"/>
      <c r="Y379" s="79"/>
      <c r="Z379" s="79"/>
      <c r="AA379" s="79"/>
      <c r="AB379" s="79"/>
      <c r="AC379" s="79"/>
      <c r="AD379" s="79"/>
      <c r="AE379" s="79"/>
      <c r="AF379" s="79"/>
      <c r="AG379" s="79"/>
      <c r="AH379" s="79"/>
      <c r="AI379" s="79"/>
      <c r="AJ379" s="79"/>
      <c r="AK379" s="79"/>
      <c r="AL379" s="79"/>
      <c r="AM379" s="79"/>
    </row>
    <row r="380" spans="10:39" x14ac:dyDescent="0.15">
      <c r="J380" s="79"/>
      <c r="K380" s="79"/>
      <c r="L380" s="79"/>
      <c r="M380" s="79"/>
      <c r="N380" s="79"/>
      <c r="O380" s="79"/>
      <c r="P380" s="79"/>
      <c r="Q380" s="79"/>
      <c r="R380" s="79"/>
      <c r="S380" s="79"/>
      <c r="T380" s="79"/>
      <c r="U380" s="79"/>
      <c r="V380" s="79"/>
      <c r="W380" s="79"/>
      <c r="X380" s="79"/>
      <c r="Y380" s="79"/>
      <c r="Z380" s="79"/>
      <c r="AA380" s="79"/>
      <c r="AB380" s="79"/>
      <c r="AC380" s="79"/>
      <c r="AD380" s="79"/>
      <c r="AE380" s="79"/>
      <c r="AF380" s="79"/>
      <c r="AG380" s="79"/>
      <c r="AH380" s="79"/>
      <c r="AI380" s="79"/>
      <c r="AJ380" s="79"/>
      <c r="AK380" s="79"/>
      <c r="AL380" s="79"/>
      <c r="AM380" s="79"/>
    </row>
    <row r="381" spans="10:39" x14ac:dyDescent="0.15">
      <c r="J381" s="79"/>
      <c r="K381" s="79"/>
      <c r="L381" s="79"/>
      <c r="M381" s="79"/>
      <c r="N381" s="79"/>
      <c r="O381" s="79"/>
      <c r="P381" s="79"/>
      <c r="Q381" s="79"/>
      <c r="R381" s="79"/>
      <c r="S381" s="79"/>
      <c r="T381" s="79"/>
      <c r="U381" s="79"/>
      <c r="V381" s="79"/>
      <c r="W381" s="79"/>
      <c r="X381" s="79"/>
      <c r="Y381" s="79"/>
      <c r="Z381" s="79"/>
      <c r="AA381" s="79"/>
      <c r="AB381" s="79"/>
      <c r="AC381" s="79"/>
      <c r="AD381" s="79"/>
      <c r="AE381" s="79"/>
      <c r="AF381" s="79"/>
      <c r="AG381" s="79"/>
      <c r="AH381" s="79"/>
      <c r="AI381" s="79"/>
      <c r="AJ381" s="79"/>
      <c r="AK381" s="79"/>
      <c r="AL381" s="79"/>
      <c r="AM381" s="79"/>
    </row>
    <row r="382" spans="10:39" x14ac:dyDescent="0.15">
      <c r="J382" s="79"/>
      <c r="K382" s="79"/>
      <c r="L382" s="79"/>
      <c r="M382" s="79"/>
      <c r="N382" s="79"/>
      <c r="O382" s="79"/>
      <c r="P382" s="79"/>
      <c r="Q382" s="79"/>
      <c r="R382" s="79"/>
      <c r="S382" s="79"/>
      <c r="T382" s="79"/>
      <c r="U382" s="79"/>
      <c r="V382" s="79"/>
      <c r="W382" s="79"/>
      <c r="X382" s="79"/>
      <c r="Y382" s="79"/>
      <c r="Z382" s="79"/>
      <c r="AA382" s="79"/>
      <c r="AB382" s="79"/>
      <c r="AC382" s="79"/>
      <c r="AD382" s="79"/>
      <c r="AE382" s="79"/>
      <c r="AF382" s="79"/>
      <c r="AG382" s="79"/>
      <c r="AH382" s="79"/>
      <c r="AI382" s="79"/>
      <c r="AJ382" s="79"/>
      <c r="AK382" s="79"/>
      <c r="AL382" s="79"/>
      <c r="AM382" s="79"/>
    </row>
    <row r="383" spans="10:39" x14ac:dyDescent="0.15">
      <c r="J383" s="79"/>
      <c r="K383" s="79"/>
      <c r="L383" s="79"/>
      <c r="M383" s="79"/>
      <c r="N383" s="79"/>
      <c r="O383" s="79"/>
      <c r="P383" s="79"/>
      <c r="Q383" s="79"/>
      <c r="R383" s="79"/>
      <c r="S383" s="79"/>
      <c r="T383" s="79"/>
      <c r="U383" s="79"/>
      <c r="V383" s="79"/>
      <c r="W383" s="79"/>
      <c r="X383" s="79"/>
      <c r="Y383" s="79"/>
      <c r="Z383" s="79"/>
      <c r="AA383" s="79"/>
      <c r="AB383" s="79"/>
      <c r="AC383" s="79"/>
      <c r="AD383" s="79"/>
      <c r="AE383" s="79"/>
      <c r="AF383" s="79"/>
      <c r="AG383" s="79"/>
      <c r="AH383" s="79"/>
      <c r="AI383" s="79"/>
      <c r="AJ383" s="79"/>
      <c r="AK383" s="79"/>
      <c r="AL383" s="79"/>
      <c r="AM383" s="79"/>
    </row>
    <row r="384" spans="10:39" x14ac:dyDescent="0.15">
      <c r="J384" s="79"/>
      <c r="K384" s="79"/>
      <c r="L384" s="79"/>
      <c r="M384" s="79"/>
      <c r="N384" s="79"/>
      <c r="O384" s="79"/>
      <c r="P384" s="79"/>
      <c r="Q384" s="79"/>
      <c r="R384" s="79"/>
      <c r="S384" s="79"/>
      <c r="T384" s="79"/>
      <c r="U384" s="79"/>
      <c r="V384" s="79"/>
      <c r="W384" s="79"/>
      <c r="X384" s="79"/>
      <c r="Y384" s="79"/>
      <c r="Z384" s="79"/>
      <c r="AA384" s="79"/>
      <c r="AB384" s="79"/>
      <c r="AC384" s="79"/>
      <c r="AD384" s="79"/>
      <c r="AE384" s="79"/>
      <c r="AF384" s="79"/>
      <c r="AG384" s="79"/>
      <c r="AH384" s="79"/>
      <c r="AI384" s="79"/>
      <c r="AJ384" s="79"/>
      <c r="AK384" s="79"/>
      <c r="AL384" s="79"/>
      <c r="AM384" s="79"/>
    </row>
    <row r="385" spans="10:39" x14ac:dyDescent="0.15">
      <c r="J385" s="79"/>
      <c r="K385" s="79"/>
      <c r="L385" s="79"/>
      <c r="M385" s="79"/>
      <c r="N385" s="79"/>
      <c r="O385" s="79"/>
      <c r="P385" s="79"/>
      <c r="Q385" s="79"/>
      <c r="R385" s="79"/>
      <c r="S385" s="79"/>
      <c r="T385" s="79"/>
      <c r="U385" s="79"/>
      <c r="V385" s="79"/>
      <c r="W385" s="79"/>
      <c r="X385" s="79"/>
      <c r="Y385" s="79"/>
      <c r="Z385" s="79"/>
      <c r="AA385" s="79"/>
      <c r="AB385" s="79"/>
      <c r="AC385" s="79"/>
      <c r="AD385" s="79"/>
      <c r="AE385" s="79"/>
      <c r="AF385" s="79"/>
      <c r="AG385" s="79"/>
      <c r="AH385" s="79"/>
      <c r="AI385" s="79"/>
      <c r="AJ385" s="79"/>
      <c r="AK385" s="79"/>
      <c r="AL385" s="79"/>
      <c r="AM385" s="79"/>
    </row>
    <row r="386" spans="10:39" x14ac:dyDescent="0.15">
      <c r="J386" s="79"/>
      <c r="K386" s="79"/>
      <c r="L386" s="79"/>
      <c r="M386" s="79"/>
      <c r="N386" s="79"/>
      <c r="O386" s="79"/>
      <c r="P386" s="79"/>
      <c r="Q386" s="79"/>
      <c r="R386" s="79"/>
      <c r="S386" s="79"/>
      <c r="T386" s="79"/>
      <c r="U386" s="79"/>
      <c r="V386" s="79"/>
      <c r="W386" s="79"/>
      <c r="X386" s="79"/>
      <c r="Y386" s="79"/>
      <c r="Z386" s="79"/>
      <c r="AA386" s="79"/>
      <c r="AB386" s="79"/>
      <c r="AC386" s="79"/>
      <c r="AD386" s="79"/>
      <c r="AE386" s="79"/>
      <c r="AF386" s="79"/>
      <c r="AG386" s="79"/>
      <c r="AH386" s="79"/>
      <c r="AI386" s="79"/>
      <c r="AJ386" s="79"/>
      <c r="AK386" s="79"/>
      <c r="AL386" s="79"/>
      <c r="AM386" s="79"/>
    </row>
    <row r="387" spans="10:39" x14ac:dyDescent="0.15">
      <c r="J387" s="79"/>
      <c r="K387" s="79"/>
      <c r="L387" s="79"/>
      <c r="M387" s="79"/>
      <c r="N387" s="79"/>
      <c r="O387" s="79"/>
      <c r="P387" s="79"/>
      <c r="Q387" s="79"/>
      <c r="R387" s="79"/>
      <c r="S387" s="79"/>
      <c r="T387" s="79"/>
      <c r="U387" s="79"/>
      <c r="V387" s="79"/>
      <c r="W387" s="79"/>
      <c r="X387" s="79"/>
      <c r="Y387" s="79"/>
      <c r="Z387" s="79"/>
      <c r="AA387" s="79"/>
      <c r="AB387" s="79"/>
      <c r="AC387" s="79"/>
      <c r="AD387" s="79"/>
      <c r="AE387" s="79"/>
      <c r="AF387" s="79"/>
      <c r="AG387" s="79"/>
      <c r="AH387" s="79"/>
      <c r="AI387" s="79"/>
      <c r="AJ387" s="79"/>
      <c r="AK387" s="79"/>
      <c r="AL387" s="79"/>
      <c r="AM387" s="79"/>
    </row>
    <row r="388" spans="10:39" x14ac:dyDescent="0.15">
      <c r="J388" s="79"/>
      <c r="K388" s="79"/>
      <c r="L388" s="79"/>
      <c r="M388" s="79"/>
      <c r="N388" s="79"/>
      <c r="O388" s="79"/>
      <c r="P388" s="79"/>
      <c r="Q388" s="79"/>
      <c r="R388" s="79"/>
      <c r="S388" s="79"/>
      <c r="T388" s="79"/>
      <c r="U388" s="79"/>
      <c r="V388" s="79"/>
      <c r="W388" s="79"/>
      <c r="X388" s="79"/>
      <c r="Y388" s="79"/>
      <c r="Z388" s="79"/>
      <c r="AA388" s="79"/>
      <c r="AB388" s="79"/>
      <c r="AC388" s="79"/>
      <c r="AD388" s="79"/>
      <c r="AE388" s="79"/>
      <c r="AF388" s="79"/>
      <c r="AG388" s="79"/>
      <c r="AH388" s="79"/>
      <c r="AI388" s="79"/>
      <c r="AJ388" s="79"/>
      <c r="AK388" s="79"/>
      <c r="AL388" s="79"/>
      <c r="AM388" s="79"/>
    </row>
    <row r="389" spans="10:39" x14ac:dyDescent="0.15">
      <c r="J389" s="79"/>
      <c r="K389" s="79"/>
      <c r="L389" s="79"/>
      <c r="M389" s="79"/>
      <c r="N389" s="79"/>
      <c r="O389" s="79"/>
      <c r="P389" s="79"/>
      <c r="Q389" s="79"/>
      <c r="R389" s="79"/>
      <c r="S389" s="79"/>
      <c r="T389" s="79"/>
      <c r="U389" s="79"/>
      <c r="V389" s="79"/>
      <c r="W389" s="79"/>
      <c r="X389" s="79"/>
      <c r="Y389" s="79"/>
      <c r="Z389" s="79"/>
      <c r="AA389" s="79"/>
      <c r="AB389" s="79"/>
      <c r="AC389" s="79"/>
      <c r="AD389" s="79"/>
      <c r="AE389" s="79"/>
      <c r="AF389" s="79"/>
      <c r="AG389" s="79"/>
      <c r="AH389" s="79"/>
      <c r="AI389" s="79"/>
      <c r="AJ389" s="79"/>
      <c r="AK389" s="79"/>
      <c r="AL389" s="79"/>
      <c r="AM389" s="79"/>
    </row>
    <row r="390" spans="10:39" x14ac:dyDescent="0.15">
      <c r="J390" s="79"/>
      <c r="K390" s="79"/>
      <c r="L390" s="79"/>
      <c r="M390" s="79"/>
      <c r="N390" s="79"/>
      <c r="O390" s="79"/>
      <c r="P390" s="79"/>
      <c r="Q390" s="79"/>
      <c r="R390" s="79"/>
      <c r="S390" s="79"/>
      <c r="T390" s="79"/>
      <c r="U390" s="79"/>
      <c r="V390" s="79"/>
      <c r="W390" s="79"/>
      <c r="X390" s="79"/>
      <c r="Y390" s="79"/>
      <c r="Z390" s="79"/>
      <c r="AA390" s="79"/>
      <c r="AB390" s="79"/>
      <c r="AC390" s="79"/>
      <c r="AD390" s="79"/>
      <c r="AE390" s="79"/>
      <c r="AF390" s="79"/>
      <c r="AG390" s="79"/>
      <c r="AH390" s="79"/>
      <c r="AI390" s="79"/>
      <c r="AJ390" s="79"/>
      <c r="AK390" s="79"/>
      <c r="AL390" s="79"/>
      <c r="AM390" s="79"/>
    </row>
    <row r="391" spans="10:39" x14ac:dyDescent="0.15">
      <c r="J391" s="79"/>
      <c r="K391" s="79"/>
      <c r="L391" s="79"/>
      <c r="M391" s="79"/>
      <c r="N391" s="79"/>
      <c r="O391" s="79"/>
      <c r="P391" s="79"/>
      <c r="Q391" s="79"/>
      <c r="R391" s="79"/>
      <c r="S391" s="79"/>
      <c r="T391" s="79"/>
      <c r="U391" s="79"/>
      <c r="V391" s="79"/>
      <c r="W391" s="79"/>
      <c r="X391" s="79"/>
      <c r="Y391" s="79"/>
      <c r="Z391" s="79"/>
      <c r="AA391" s="79"/>
      <c r="AB391" s="79"/>
      <c r="AC391" s="79"/>
      <c r="AD391" s="79"/>
      <c r="AE391" s="79"/>
      <c r="AF391" s="79"/>
      <c r="AG391" s="79"/>
      <c r="AH391" s="79"/>
      <c r="AI391" s="79"/>
      <c r="AJ391" s="79"/>
      <c r="AK391" s="79"/>
      <c r="AL391" s="79"/>
      <c r="AM391" s="79"/>
    </row>
    <row r="392" spans="10:39" x14ac:dyDescent="0.15">
      <c r="J392" s="79"/>
      <c r="K392" s="79"/>
      <c r="L392" s="79"/>
      <c r="M392" s="79"/>
      <c r="N392" s="79"/>
      <c r="O392" s="79"/>
      <c r="P392" s="79"/>
      <c r="Q392" s="79"/>
      <c r="R392" s="79"/>
      <c r="S392" s="79"/>
      <c r="T392" s="79"/>
      <c r="U392" s="79"/>
      <c r="V392" s="79"/>
      <c r="W392" s="79"/>
      <c r="X392" s="79"/>
      <c r="Y392" s="79"/>
      <c r="Z392" s="79"/>
      <c r="AA392" s="79"/>
      <c r="AB392" s="79"/>
      <c r="AC392" s="79"/>
      <c r="AD392" s="79"/>
      <c r="AE392" s="79"/>
      <c r="AF392" s="79"/>
      <c r="AG392" s="79"/>
      <c r="AH392" s="79"/>
      <c r="AI392" s="79"/>
      <c r="AJ392" s="79"/>
      <c r="AK392" s="79"/>
      <c r="AL392" s="79"/>
      <c r="AM392" s="79"/>
    </row>
    <row r="393" spans="10:39" x14ac:dyDescent="0.15">
      <c r="J393" s="79"/>
      <c r="K393" s="79"/>
      <c r="L393" s="79"/>
      <c r="M393" s="79"/>
      <c r="N393" s="79"/>
      <c r="O393" s="79"/>
      <c r="P393" s="79"/>
      <c r="Q393" s="79"/>
      <c r="R393" s="79"/>
      <c r="S393" s="79"/>
      <c r="T393" s="79"/>
      <c r="U393" s="79"/>
      <c r="V393" s="79"/>
      <c r="W393" s="79"/>
      <c r="X393" s="79"/>
      <c r="Y393" s="79"/>
      <c r="Z393" s="79"/>
      <c r="AA393" s="79"/>
      <c r="AB393" s="79"/>
      <c r="AC393" s="79"/>
      <c r="AD393" s="79"/>
      <c r="AE393" s="79"/>
      <c r="AF393" s="79"/>
      <c r="AG393" s="79"/>
      <c r="AH393" s="79"/>
      <c r="AI393" s="79"/>
      <c r="AJ393" s="79"/>
      <c r="AK393" s="79"/>
      <c r="AL393" s="79"/>
      <c r="AM393" s="79"/>
    </row>
    <row r="394" spans="10:39" x14ac:dyDescent="0.15">
      <c r="J394" s="79"/>
      <c r="K394" s="79"/>
      <c r="L394" s="79"/>
      <c r="M394" s="79"/>
      <c r="N394" s="79"/>
      <c r="O394" s="79"/>
      <c r="P394" s="79"/>
      <c r="Q394" s="79"/>
      <c r="R394" s="79"/>
      <c r="S394" s="79"/>
      <c r="T394" s="79"/>
      <c r="U394" s="79"/>
      <c r="V394" s="79"/>
      <c r="W394" s="79"/>
      <c r="X394" s="79"/>
      <c r="Y394" s="79"/>
      <c r="Z394" s="79"/>
      <c r="AA394" s="79"/>
      <c r="AB394" s="79"/>
      <c r="AC394" s="79"/>
      <c r="AD394" s="79"/>
      <c r="AE394" s="79"/>
      <c r="AF394" s="79"/>
      <c r="AG394" s="79"/>
      <c r="AH394" s="79"/>
      <c r="AI394" s="79"/>
      <c r="AJ394" s="79"/>
      <c r="AK394" s="79"/>
      <c r="AL394" s="79"/>
      <c r="AM394" s="79"/>
    </row>
    <row r="395" spans="10:39" x14ac:dyDescent="0.15">
      <c r="J395" s="79"/>
      <c r="K395" s="79"/>
      <c r="L395" s="79"/>
      <c r="M395" s="79"/>
      <c r="N395" s="79"/>
      <c r="O395" s="79"/>
      <c r="P395" s="79"/>
      <c r="Q395" s="79"/>
      <c r="R395" s="79"/>
      <c r="S395" s="79"/>
      <c r="T395" s="79"/>
      <c r="U395" s="79"/>
      <c r="V395" s="79"/>
      <c r="W395" s="79"/>
      <c r="X395" s="79"/>
      <c r="Y395" s="79"/>
      <c r="Z395" s="79"/>
      <c r="AA395" s="79"/>
      <c r="AB395" s="79"/>
      <c r="AC395" s="79"/>
      <c r="AD395" s="79"/>
      <c r="AE395" s="79"/>
      <c r="AF395" s="79"/>
      <c r="AG395" s="79"/>
      <c r="AH395" s="79"/>
      <c r="AI395" s="79"/>
      <c r="AJ395" s="79"/>
      <c r="AK395" s="79"/>
      <c r="AL395" s="79"/>
      <c r="AM395" s="79"/>
    </row>
    <row r="396" spans="10:39" x14ac:dyDescent="0.15">
      <c r="J396" s="79"/>
      <c r="K396" s="79"/>
      <c r="L396" s="79"/>
      <c r="M396" s="79"/>
      <c r="N396" s="79"/>
      <c r="O396" s="79"/>
      <c r="P396" s="79"/>
      <c r="Q396" s="79"/>
      <c r="R396" s="79"/>
      <c r="S396" s="79"/>
      <c r="T396" s="79"/>
      <c r="U396" s="79"/>
      <c r="V396" s="79"/>
      <c r="W396" s="79"/>
      <c r="X396" s="79"/>
      <c r="Y396" s="79"/>
      <c r="Z396" s="79"/>
      <c r="AA396" s="79"/>
      <c r="AB396" s="79"/>
      <c r="AC396" s="79"/>
      <c r="AD396" s="79"/>
      <c r="AE396" s="79"/>
      <c r="AF396" s="79"/>
      <c r="AG396" s="79"/>
      <c r="AH396" s="79"/>
      <c r="AI396" s="79"/>
      <c r="AJ396" s="79"/>
      <c r="AK396" s="79"/>
      <c r="AL396" s="79"/>
      <c r="AM396" s="79"/>
    </row>
    <row r="397" spans="10:39" x14ac:dyDescent="0.15">
      <c r="J397" s="79"/>
      <c r="K397" s="79"/>
      <c r="L397" s="79"/>
      <c r="M397" s="79"/>
      <c r="N397" s="79"/>
      <c r="O397" s="79"/>
      <c r="P397" s="79"/>
      <c r="Q397" s="79"/>
      <c r="R397" s="79"/>
      <c r="S397" s="79"/>
      <c r="T397" s="79"/>
      <c r="U397" s="79"/>
      <c r="V397" s="79"/>
      <c r="W397" s="79"/>
      <c r="X397" s="79"/>
      <c r="Y397" s="79"/>
      <c r="Z397" s="79"/>
      <c r="AA397" s="79"/>
      <c r="AB397" s="79"/>
      <c r="AC397" s="79"/>
      <c r="AD397" s="79"/>
      <c r="AE397" s="79"/>
      <c r="AF397" s="79"/>
      <c r="AG397" s="79"/>
      <c r="AH397" s="79"/>
      <c r="AI397" s="79"/>
      <c r="AJ397" s="79"/>
      <c r="AK397" s="79"/>
      <c r="AL397" s="79"/>
      <c r="AM397" s="79"/>
    </row>
    <row r="398" spans="10:39" x14ac:dyDescent="0.15">
      <c r="J398" s="79"/>
      <c r="K398" s="79"/>
      <c r="L398" s="79"/>
      <c r="M398" s="79"/>
      <c r="N398" s="79"/>
      <c r="O398" s="79"/>
      <c r="P398" s="79"/>
      <c r="Q398" s="79"/>
      <c r="R398" s="79"/>
      <c r="S398" s="79"/>
      <c r="T398" s="79"/>
      <c r="U398" s="79"/>
      <c r="V398" s="79"/>
      <c r="W398" s="79"/>
      <c r="X398" s="79"/>
      <c r="Y398" s="79"/>
      <c r="Z398" s="79"/>
      <c r="AA398" s="79"/>
      <c r="AB398" s="79"/>
      <c r="AC398" s="79"/>
      <c r="AD398" s="79"/>
      <c r="AE398" s="79"/>
      <c r="AF398" s="79"/>
      <c r="AG398" s="79"/>
      <c r="AH398" s="79"/>
      <c r="AI398" s="79"/>
      <c r="AJ398" s="79"/>
      <c r="AK398" s="79"/>
      <c r="AL398" s="79"/>
      <c r="AM398" s="79"/>
    </row>
    <row r="399" spans="10:39" x14ac:dyDescent="0.15">
      <c r="J399" s="79"/>
      <c r="K399" s="79"/>
      <c r="L399" s="79"/>
      <c r="M399" s="79"/>
      <c r="N399" s="79"/>
      <c r="O399" s="79"/>
      <c r="P399" s="79"/>
      <c r="Q399" s="79"/>
      <c r="R399" s="79"/>
      <c r="S399" s="79"/>
      <c r="T399" s="79"/>
      <c r="U399" s="79"/>
      <c r="V399" s="79"/>
      <c r="W399" s="79"/>
      <c r="X399" s="79"/>
      <c r="Y399" s="79"/>
      <c r="Z399" s="79"/>
      <c r="AA399" s="79"/>
      <c r="AB399" s="79"/>
      <c r="AC399" s="79"/>
      <c r="AD399" s="79"/>
      <c r="AE399" s="79"/>
      <c r="AF399" s="79"/>
      <c r="AG399" s="79"/>
      <c r="AH399" s="79"/>
      <c r="AI399" s="79"/>
      <c r="AJ399" s="79"/>
      <c r="AK399" s="79"/>
      <c r="AL399" s="79"/>
      <c r="AM399" s="79"/>
    </row>
    <row r="400" spans="10:39" x14ac:dyDescent="0.15">
      <c r="J400" s="79"/>
      <c r="K400" s="79"/>
      <c r="L400" s="79"/>
      <c r="M400" s="79"/>
      <c r="N400" s="79"/>
      <c r="O400" s="79"/>
      <c r="P400" s="79"/>
      <c r="Q400" s="79"/>
      <c r="R400" s="79"/>
      <c r="S400" s="79"/>
      <c r="T400" s="79"/>
      <c r="U400" s="79"/>
      <c r="V400" s="79"/>
      <c r="W400" s="79"/>
      <c r="X400" s="79"/>
      <c r="Y400" s="79"/>
      <c r="Z400" s="79"/>
      <c r="AA400" s="79"/>
      <c r="AB400" s="79"/>
      <c r="AC400" s="79"/>
      <c r="AD400" s="79"/>
      <c r="AE400" s="79"/>
      <c r="AF400" s="79"/>
      <c r="AG400" s="79"/>
      <c r="AH400" s="79"/>
      <c r="AI400" s="79"/>
      <c r="AJ400" s="79"/>
      <c r="AK400" s="79"/>
      <c r="AL400" s="79"/>
      <c r="AM400" s="79"/>
    </row>
    <row r="401" spans="10:39" x14ac:dyDescent="0.15">
      <c r="J401" s="79"/>
      <c r="K401" s="79"/>
      <c r="L401" s="79"/>
      <c r="M401" s="79"/>
      <c r="N401" s="79"/>
      <c r="O401" s="79"/>
      <c r="P401" s="79"/>
      <c r="Q401" s="79"/>
      <c r="R401" s="79"/>
      <c r="S401" s="79"/>
      <c r="T401" s="79"/>
      <c r="U401" s="79"/>
      <c r="V401" s="79"/>
      <c r="W401" s="79"/>
      <c r="X401" s="79"/>
      <c r="Y401" s="79"/>
      <c r="Z401" s="79"/>
      <c r="AA401" s="79"/>
      <c r="AB401" s="79"/>
      <c r="AC401" s="79"/>
      <c r="AD401" s="79"/>
      <c r="AE401" s="79"/>
      <c r="AF401" s="79"/>
      <c r="AG401" s="79"/>
      <c r="AH401" s="79"/>
      <c r="AI401" s="79"/>
      <c r="AJ401" s="79"/>
      <c r="AK401" s="79"/>
      <c r="AL401" s="79"/>
      <c r="AM401" s="79"/>
    </row>
    <row r="402" spans="10:39" x14ac:dyDescent="0.15">
      <c r="J402" s="79"/>
      <c r="K402" s="79"/>
      <c r="L402" s="79"/>
      <c r="M402" s="79"/>
      <c r="N402" s="79"/>
      <c r="O402" s="79"/>
      <c r="P402" s="79"/>
      <c r="Q402" s="79"/>
      <c r="R402" s="79"/>
      <c r="S402" s="79"/>
      <c r="T402" s="79"/>
      <c r="U402" s="79"/>
      <c r="V402" s="79"/>
      <c r="W402" s="79"/>
      <c r="X402" s="79"/>
      <c r="Y402" s="79"/>
      <c r="Z402" s="79"/>
      <c r="AA402" s="79"/>
      <c r="AB402" s="79"/>
      <c r="AC402" s="79"/>
      <c r="AD402" s="79"/>
      <c r="AE402" s="79"/>
      <c r="AF402" s="79"/>
      <c r="AG402" s="79"/>
      <c r="AH402" s="79"/>
      <c r="AI402" s="79"/>
      <c r="AJ402" s="79"/>
      <c r="AK402" s="79"/>
      <c r="AL402" s="79"/>
      <c r="AM402" s="79"/>
    </row>
    <row r="403" spans="10:39" x14ac:dyDescent="0.15">
      <c r="J403" s="79"/>
      <c r="K403" s="79"/>
      <c r="L403" s="79"/>
      <c r="M403" s="79"/>
      <c r="N403" s="79"/>
      <c r="O403" s="79"/>
      <c r="P403" s="79"/>
      <c r="Q403" s="79"/>
      <c r="R403" s="79"/>
      <c r="S403" s="79"/>
      <c r="T403" s="79"/>
      <c r="U403" s="79"/>
      <c r="V403" s="79"/>
      <c r="W403" s="79"/>
      <c r="X403" s="79"/>
      <c r="Y403" s="79"/>
      <c r="Z403" s="79"/>
      <c r="AA403" s="79"/>
      <c r="AB403" s="79"/>
      <c r="AC403" s="79"/>
      <c r="AD403" s="79"/>
      <c r="AE403" s="79"/>
      <c r="AF403" s="79"/>
      <c r="AG403" s="79"/>
      <c r="AH403" s="79"/>
      <c r="AI403" s="79"/>
      <c r="AJ403" s="79"/>
      <c r="AK403" s="79"/>
      <c r="AL403" s="79"/>
      <c r="AM403" s="79"/>
    </row>
    <row r="404" spans="10:39" x14ac:dyDescent="0.15">
      <c r="J404" s="79"/>
      <c r="K404" s="79"/>
      <c r="L404" s="79"/>
      <c r="M404" s="79"/>
      <c r="N404" s="79"/>
      <c r="O404" s="79"/>
      <c r="P404" s="79"/>
      <c r="Q404" s="79"/>
      <c r="R404" s="79"/>
      <c r="S404" s="79"/>
      <c r="T404" s="79"/>
      <c r="U404" s="79"/>
      <c r="V404" s="79"/>
      <c r="W404" s="79"/>
      <c r="X404" s="79"/>
      <c r="Y404" s="79"/>
      <c r="Z404" s="79"/>
      <c r="AA404" s="79"/>
      <c r="AB404" s="79"/>
      <c r="AC404" s="79"/>
      <c r="AD404" s="79"/>
      <c r="AE404" s="79"/>
      <c r="AF404" s="79"/>
      <c r="AG404" s="79"/>
      <c r="AH404" s="79"/>
      <c r="AI404" s="79"/>
      <c r="AJ404" s="79"/>
      <c r="AK404" s="79"/>
      <c r="AL404" s="79"/>
      <c r="AM404" s="79"/>
    </row>
    <row r="405" spans="10:39" x14ac:dyDescent="0.15">
      <c r="J405" s="79"/>
      <c r="K405" s="79"/>
      <c r="L405" s="79"/>
      <c r="M405" s="79"/>
      <c r="N405" s="79"/>
      <c r="O405" s="79"/>
      <c r="P405" s="79"/>
      <c r="Q405" s="79"/>
      <c r="R405" s="79"/>
      <c r="S405" s="79"/>
      <c r="T405" s="79"/>
      <c r="U405" s="79"/>
      <c r="V405" s="79"/>
      <c r="W405" s="79"/>
      <c r="X405" s="79"/>
      <c r="Y405" s="79"/>
      <c r="Z405" s="79"/>
      <c r="AA405" s="79"/>
      <c r="AB405" s="79"/>
      <c r="AC405" s="79"/>
      <c r="AD405" s="79"/>
      <c r="AE405" s="79"/>
      <c r="AF405" s="79"/>
      <c r="AG405" s="79"/>
      <c r="AH405" s="79"/>
      <c r="AI405" s="79"/>
      <c r="AJ405" s="79"/>
      <c r="AK405" s="79"/>
      <c r="AL405" s="79"/>
      <c r="AM405" s="79"/>
    </row>
    <row r="406" spans="10:39" x14ac:dyDescent="0.15">
      <c r="J406" s="79"/>
      <c r="K406" s="79"/>
      <c r="L406" s="79"/>
      <c r="M406" s="79"/>
      <c r="N406" s="79"/>
      <c r="O406" s="79"/>
      <c r="P406" s="79"/>
      <c r="Q406" s="79"/>
      <c r="R406" s="79"/>
      <c r="S406" s="79"/>
      <c r="T406" s="79"/>
      <c r="U406" s="79"/>
      <c r="V406" s="79"/>
      <c r="W406" s="79"/>
      <c r="X406" s="79"/>
      <c r="Y406" s="79"/>
      <c r="Z406" s="79"/>
      <c r="AA406" s="79"/>
      <c r="AB406" s="79"/>
      <c r="AC406" s="79"/>
      <c r="AD406" s="79"/>
      <c r="AE406" s="79"/>
      <c r="AF406" s="79"/>
      <c r="AG406" s="79"/>
      <c r="AH406" s="79"/>
      <c r="AI406" s="79"/>
      <c r="AJ406" s="79"/>
      <c r="AK406" s="79"/>
      <c r="AL406" s="79"/>
      <c r="AM406" s="79"/>
    </row>
    <row r="407" spans="10:39" x14ac:dyDescent="0.15">
      <c r="J407" s="79"/>
      <c r="K407" s="79"/>
      <c r="L407" s="79"/>
      <c r="M407" s="79"/>
      <c r="N407" s="79"/>
      <c r="O407" s="79"/>
      <c r="P407" s="79"/>
      <c r="Q407" s="79"/>
      <c r="R407" s="79"/>
      <c r="S407" s="79"/>
      <c r="T407" s="79"/>
      <c r="U407" s="79"/>
      <c r="V407" s="79"/>
      <c r="W407" s="79"/>
      <c r="X407" s="79"/>
      <c r="Y407" s="79"/>
      <c r="Z407" s="79"/>
      <c r="AA407" s="79"/>
      <c r="AB407" s="79"/>
      <c r="AC407" s="79"/>
      <c r="AD407" s="79"/>
      <c r="AE407" s="79"/>
      <c r="AF407" s="79"/>
      <c r="AG407" s="79"/>
      <c r="AH407" s="79"/>
      <c r="AI407" s="79"/>
      <c r="AJ407" s="79"/>
      <c r="AK407" s="79"/>
      <c r="AL407" s="79"/>
      <c r="AM407" s="79"/>
    </row>
    <row r="408" spans="10:39" x14ac:dyDescent="0.15">
      <c r="J408" s="79"/>
      <c r="K408" s="79"/>
      <c r="L408" s="79"/>
      <c r="M408" s="79"/>
      <c r="N408" s="79"/>
      <c r="O408" s="79"/>
      <c r="P408" s="79"/>
      <c r="Q408" s="79"/>
      <c r="R408" s="79"/>
      <c r="S408" s="79"/>
      <c r="T408" s="79"/>
      <c r="U408" s="79"/>
      <c r="V408" s="79"/>
      <c r="W408" s="79"/>
      <c r="X408" s="79"/>
      <c r="Y408" s="79"/>
      <c r="Z408" s="79"/>
      <c r="AA408" s="79"/>
      <c r="AB408" s="79"/>
      <c r="AC408" s="79"/>
      <c r="AD408" s="79"/>
      <c r="AE408" s="79"/>
      <c r="AF408" s="79"/>
      <c r="AG408" s="79"/>
      <c r="AH408" s="79"/>
      <c r="AI408" s="79"/>
      <c r="AJ408" s="79"/>
      <c r="AK408" s="79"/>
      <c r="AL408" s="79"/>
      <c r="AM408" s="79"/>
    </row>
    <row r="409" spans="10:39" x14ac:dyDescent="0.15">
      <c r="J409" s="79"/>
      <c r="K409" s="79"/>
      <c r="L409" s="79"/>
      <c r="M409" s="79"/>
      <c r="N409" s="79"/>
      <c r="O409" s="79"/>
      <c r="P409" s="79"/>
      <c r="Q409" s="79"/>
      <c r="R409" s="79"/>
      <c r="S409" s="79"/>
      <c r="T409" s="79"/>
      <c r="U409" s="79"/>
      <c r="V409" s="79"/>
      <c r="W409" s="79"/>
      <c r="X409" s="79"/>
      <c r="Y409" s="79"/>
      <c r="Z409" s="79"/>
      <c r="AA409" s="79"/>
      <c r="AB409" s="79"/>
      <c r="AC409" s="79"/>
      <c r="AD409" s="79"/>
      <c r="AE409" s="79"/>
      <c r="AF409" s="79"/>
      <c r="AG409" s="79"/>
      <c r="AH409" s="79"/>
      <c r="AI409" s="79"/>
      <c r="AJ409" s="79"/>
      <c r="AK409" s="79"/>
      <c r="AL409" s="79"/>
      <c r="AM409" s="79"/>
    </row>
    <row r="410" spans="10:39" x14ac:dyDescent="0.15">
      <c r="J410" s="79"/>
      <c r="K410" s="79"/>
      <c r="L410" s="79"/>
      <c r="M410" s="79"/>
      <c r="N410" s="79"/>
      <c r="O410" s="79"/>
      <c r="P410" s="79"/>
      <c r="Q410" s="79"/>
      <c r="R410" s="79"/>
      <c r="S410" s="79"/>
      <c r="T410" s="79"/>
      <c r="U410" s="79"/>
      <c r="V410" s="79"/>
      <c r="W410" s="79"/>
      <c r="X410" s="79"/>
      <c r="Y410" s="79"/>
      <c r="Z410" s="79"/>
      <c r="AA410" s="79"/>
      <c r="AB410" s="79"/>
      <c r="AC410" s="79"/>
      <c r="AD410" s="79"/>
      <c r="AE410" s="79"/>
      <c r="AF410" s="79"/>
      <c r="AG410" s="79"/>
      <c r="AH410" s="79"/>
      <c r="AI410" s="79"/>
      <c r="AJ410" s="79"/>
      <c r="AK410" s="79"/>
      <c r="AL410" s="79"/>
      <c r="AM410" s="79"/>
    </row>
    <row r="411" spans="10:39" x14ac:dyDescent="0.15">
      <c r="J411" s="79"/>
      <c r="K411" s="79"/>
      <c r="L411" s="79"/>
      <c r="M411" s="79"/>
      <c r="N411" s="79"/>
      <c r="O411" s="79"/>
      <c r="P411" s="79"/>
      <c r="Q411" s="79"/>
      <c r="R411" s="79"/>
      <c r="S411" s="79"/>
      <c r="T411" s="79"/>
      <c r="U411" s="79"/>
      <c r="V411" s="79"/>
      <c r="W411" s="79"/>
      <c r="X411" s="79"/>
      <c r="Y411" s="79"/>
      <c r="Z411" s="79"/>
      <c r="AA411" s="79"/>
      <c r="AB411" s="79"/>
      <c r="AC411" s="79"/>
      <c r="AD411" s="79"/>
      <c r="AE411" s="79"/>
      <c r="AF411" s="79"/>
      <c r="AG411" s="79"/>
      <c r="AH411" s="79"/>
      <c r="AI411" s="79"/>
      <c r="AJ411" s="79"/>
      <c r="AK411" s="79"/>
      <c r="AL411" s="79"/>
      <c r="AM411" s="79"/>
    </row>
    <row r="412" spans="10:39" x14ac:dyDescent="0.15">
      <c r="J412" s="79"/>
      <c r="K412" s="79"/>
      <c r="L412" s="79"/>
      <c r="M412" s="79"/>
      <c r="N412" s="79"/>
      <c r="O412" s="79"/>
      <c r="P412" s="79"/>
      <c r="Q412" s="79"/>
      <c r="R412" s="79"/>
      <c r="S412" s="79"/>
      <c r="T412" s="79"/>
      <c r="U412" s="79"/>
      <c r="V412" s="79"/>
      <c r="W412" s="79"/>
      <c r="X412" s="79"/>
      <c r="Y412" s="79"/>
      <c r="Z412" s="79"/>
      <c r="AA412" s="79"/>
      <c r="AB412" s="79"/>
      <c r="AC412" s="79"/>
      <c r="AD412" s="79"/>
      <c r="AE412" s="79"/>
      <c r="AF412" s="79"/>
      <c r="AG412" s="79"/>
      <c r="AH412" s="79"/>
      <c r="AI412" s="79"/>
      <c r="AJ412" s="79"/>
      <c r="AK412" s="79"/>
      <c r="AL412" s="79"/>
      <c r="AM412" s="79"/>
    </row>
    <row r="413" spans="10:39" x14ac:dyDescent="0.15">
      <c r="J413" s="79"/>
      <c r="K413" s="79"/>
      <c r="L413" s="79"/>
      <c r="M413" s="79"/>
      <c r="N413" s="79"/>
      <c r="O413" s="79"/>
      <c r="P413" s="79"/>
      <c r="Q413" s="79"/>
      <c r="R413" s="79"/>
      <c r="S413" s="79"/>
      <c r="T413" s="79"/>
      <c r="U413" s="79"/>
      <c r="V413" s="79"/>
      <c r="W413" s="79"/>
      <c r="X413" s="79"/>
      <c r="Y413" s="79"/>
      <c r="Z413" s="79"/>
      <c r="AA413" s="79"/>
      <c r="AB413" s="79"/>
      <c r="AC413" s="79"/>
      <c r="AD413" s="79"/>
      <c r="AE413" s="79"/>
      <c r="AF413" s="79"/>
      <c r="AG413" s="79"/>
      <c r="AH413" s="79"/>
      <c r="AI413" s="79"/>
      <c r="AJ413" s="79"/>
      <c r="AK413" s="79"/>
      <c r="AL413" s="79"/>
      <c r="AM413" s="79"/>
    </row>
    <row r="414" spans="10:39" x14ac:dyDescent="0.15">
      <c r="J414" s="79"/>
      <c r="K414" s="79"/>
      <c r="L414" s="79"/>
      <c r="M414" s="79"/>
      <c r="N414" s="79"/>
      <c r="O414" s="79"/>
      <c r="P414" s="79"/>
      <c r="Q414" s="79"/>
      <c r="R414" s="79"/>
      <c r="S414" s="79"/>
      <c r="T414" s="79"/>
      <c r="U414" s="79"/>
      <c r="V414" s="79"/>
      <c r="W414" s="79"/>
      <c r="X414" s="79"/>
      <c r="Y414" s="79"/>
      <c r="Z414" s="79"/>
      <c r="AA414" s="79"/>
      <c r="AB414" s="79"/>
      <c r="AC414" s="79"/>
      <c r="AD414" s="79"/>
      <c r="AE414" s="79"/>
      <c r="AF414" s="79"/>
      <c r="AG414" s="79"/>
      <c r="AH414" s="79"/>
      <c r="AI414" s="79"/>
      <c r="AJ414" s="79"/>
      <c r="AK414" s="79"/>
      <c r="AL414" s="79"/>
      <c r="AM414" s="79"/>
    </row>
    <row r="415" spans="10:39" x14ac:dyDescent="0.15">
      <c r="J415" s="79"/>
      <c r="K415" s="79"/>
      <c r="L415" s="79"/>
      <c r="M415" s="79"/>
      <c r="N415" s="79"/>
      <c r="O415" s="79"/>
      <c r="P415" s="79"/>
      <c r="Q415" s="79"/>
      <c r="R415" s="79"/>
      <c r="S415" s="79"/>
      <c r="T415" s="79"/>
      <c r="U415" s="79"/>
      <c r="V415" s="79"/>
      <c r="W415" s="79"/>
      <c r="X415" s="79"/>
      <c r="Y415" s="79"/>
      <c r="Z415" s="79"/>
      <c r="AA415" s="79"/>
      <c r="AB415" s="79"/>
      <c r="AC415" s="79"/>
      <c r="AD415" s="79"/>
      <c r="AE415" s="79"/>
      <c r="AF415" s="79"/>
      <c r="AG415" s="79"/>
      <c r="AH415" s="79"/>
      <c r="AI415" s="79"/>
      <c r="AJ415" s="79"/>
      <c r="AK415" s="79"/>
      <c r="AL415" s="79"/>
      <c r="AM415" s="79"/>
    </row>
    <row r="416" spans="10:39" x14ac:dyDescent="0.15">
      <c r="J416" s="79"/>
      <c r="K416" s="79"/>
      <c r="L416" s="79"/>
      <c r="M416" s="79"/>
      <c r="N416" s="79"/>
      <c r="O416" s="79"/>
      <c r="P416" s="79"/>
      <c r="Q416" s="79"/>
      <c r="R416" s="79"/>
      <c r="S416" s="79"/>
      <c r="T416" s="79"/>
      <c r="U416" s="79"/>
      <c r="V416" s="79"/>
      <c r="W416" s="79"/>
      <c r="X416" s="79"/>
      <c r="Y416" s="79"/>
      <c r="Z416" s="79"/>
      <c r="AA416" s="79"/>
      <c r="AB416" s="79"/>
      <c r="AC416" s="79"/>
      <c r="AD416" s="79"/>
      <c r="AE416" s="79"/>
      <c r="AF416" s="79"/>
      <c r="AG416" s="79"/>
      <c r="AH416" s="79"/>
      <c r="AI416" s="79"/>
      <c r="AJ416" s="79"/>
      <c r="AK416" s="79"/>
      <c r="AL416" s="79"/>
      <c r="AM416" s="79"/>
    </row>
  </sheetData>
  <mergeCells count="80">
    <mergeCell ref="A69:B69"/>
    <mergeCell ref="C69:I69"/>
    <mergeCell ref="A71:B71"/>
    <mergeCell ref="C73:I73"/>
    <mergeCell ref="A21:G21"/>
    <mergeCell ref="H21:I21"/>
    <mergeCell ref="A60:B60"/>
    <mergeCell ref="H23:I23"/>
    <mergeCell ref="C32:I32"/>
    <mergeCell ref="A34:B34"/>
    <mergeCell ref="A24:B24"/>
    <mergeCell ref="A32:B32"/>
    <mergeCell ref="A111:B111"/>
    <mergeCell ref="C111:I111"/>
    <mergeCell ref="C89:I89"/>
    <mergeCell ref="A103:B103"/>
    <mergeCell ref="C103:I103"/>
    <mergeCell ref="H104:I104"/>
    <mergeCell ref="C105:I105"/>
    <mergeCell ref="C95:I95"/>
    <mergeCell ref="C96:I96"/>
    <mergeCell ref="A123:B123"/>
    <mergeCell ref="C123:I123"/>
    <mergeCell ref="H112:I112"/>
    <mergeCell ref="A113:B113"/>
    <mergeCell ref="C113:I113"/>
    <mergeCell ref="C110:I110"/>
    <mergeCell ref="H19:I19"/>
    <mergeCell ref="H70:I70"/>
    <mergeCell ref="C86:I86"/>
    <mergeCell ref="H33:I33"/>
    <mergeCell ref="C92:I92"/>
    <mergeCell ref="C39:I39"/>
    <mergeCell ref="C60:I60"/>
    <mergeCell ref="H63:I63"/>
    <mergeCell ref="C71:I71"/>
    <mergeCell ref="C74:I74"/>
    <mergeCell ref="C24:I24"/>
    <mergeCell ref="A20:G20"/>
    <mergeCell ref="H20:I20"/>
    <mergeCell ref="A22:I22"/>
    <mergeCell ref="A86:B86"/>
    <mergeCell ref="A1:I1"/>
    <mergeCell ref="A2:A11"/>
    <mergeCell ref="B2:B11"/>
    <mergeCell ref="C2:C11"/>
    <mergeCell ref="D2:I7"/>
    <mergeCell ref="A12:G12"/>
    <mergeCell ref="A19:G19"/>
    <mergeCell ref="H12:I12"/>
    <mergeCell ref="A14:G14"/>
    <mergeCell ref="A13:G13"/>
    <mergeCell ref="H16:I16"/>
    <mergeCell ref="A17:G17"/>
    <mergeCell ref="H13:I13"/>
    <mergeCell ref="H14:I14"/>
    <mergeCell ref="A18:G18"/>
    <mergeCell ref="H18:I18"/>
    <mergeCell ref="A15:I15"/>
    <mergeCell ref="A16:G16"/>
    <mergeCell ref="H17:I17"/>
    <mergeCell ref="C88:I88"/>
    <mergeCell ref="C64:I64"/>
    <mergeCell ref="C72:I72"/>
    <mergeCell ref="H87:I87"/>
    <mergeCell ref="C65:I65"/>
    <mergeCell ref="C67:G67"/>
    <mergeCell ref="C82:F82"/>
    <mergeCell ref="C83:F83"/>
    <mergeCell ref="C80:I80"/>
    <mergeCell ref="C75:I75"/>
    <mergeCell ref="C108:G108"/>
    <mergeCell ref="C106:I106"/>
    <mergeCell ref="C91:I91"/>
    <mergeCell ref="C90:I90"/>
    <mergeCell ref="C93:I93"/>
    <mergeCell ref="C94:I94"/>
    <mergeCell ref="C100:I100"/>
    <mergeCell ref="C98:G98"/>
    <mergeCell ref="C102:I102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topLeftCell="A12" workbookViewId="0">
      <selection activeCell="C47" sqref="C47"/>
    </sheetView>
  </sheetViews>
  <sheetFormatPr defaultRowHeight="15" x14ac:dyDescent="0.25"/>
  <cols>
    <col min="1" max="1" width="18.42578125" style="36" customWidth="1"/>
    <col min="2" max="2" width="54.140625" style="59" customWidth="1"/>
    <col min="3" max="3" width="44.5703125" style="59" customWidth="1"/>
    <col min="4" max="4" width="22" style="36" customWidth="1"/>
    <col min="5" max="5" width="44.7109375" style="36" customWidth="1"/>
    <col min="6" max="16384" width="9.140625" style="36"/>
  </cols>
  <sheetData>
    <row r="1" spans="1:21" ht="15.75" x14ac:dyDescent="0.25">
      <c r="A1" s="35" t="s">
        <v>2</v>
      </c>
      <c r="B1" s="37" t="s">
        <v>10</v>
      </c>
      <c r="C1" s="35" t="s">
        <v>0</v>
      </c>
      <c r="D1" s="46" t="s">
        <v>1</v>
      </c>
      <c r="E1" s="35" t="s">
        <v>11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</row>
    <row r="2" spans="1:21" x14ac:dyDescent="0.25">
      <c r="A2" s="36" t="s">
        <v>551</v>
      </c>
      <c r="B2" s="59" t="s">
        <v>146</v>
      </c>
      <c r="C2" s="36" t="s">
        <v>107</v>
      </c>
      <c r="D2" s="36">
        <v>50</v>
      </c>
      <c r="E2" s="36">
        <v>46.02</v>
      </c>
    </row>
    <row r="3" spans="1:21" x14ac:dyDescent="0.25">
      <c r="A3" s="36" t="s">
        <v>552</v>
      </c>
      <c r="B3" s="59" t="s">
        <v>553</v>
      </c>
      <c r="C3" s="36" t="s">
        <v>108</v>
      </c>
      <c r="D3" s="36">
        <v>10</v>
      </c>
      <c r="E3" s="36">
        <v>9.1999999999999993</v>
      </c>
    </row>
    <row r="4" spans="1:21" x14ac:dyDescent="0.25">
      <c r="A4" s="36" t="s">
        <v>554</v>
      </c>
      <c r="B4" s="59" t="s">
        <v>553</v>
      </c>
      <c r="C4" s="36" t="s">
        <v>108</v>
      </c>
      <c r="D4" s="36">
        <v>10</v>
      </c>
      <c r="E4" s="36">
        <v>9.1999999999999993</v>
      </c>
    </row>
    <row r="5" spans="1:21" x14ac:dyDescent="0.25">
      <c r="A5" s="36" t="s">
        <v>555</v>
      </c>
      <c r="B5" s="59" t="s">
        <v>556</v>
      </c>
      <c r="C5" s="36" t="s">
        <v>102</v>
      </c>
      <c r="D5" s="36">
        <v>25</v>
      </c>
      <c r="E5" s="36">
        <v>23.01</v>
      </c>
    </row>
    <row r="6" spans="1:21" x14ac:dyDescent="0.25">
      <c r="A6" s="36" t="s">
        <v>557</v>
      </c>
      <c r="B6" s="59" t="s">
        <v>558</v>
      </c>
      <c r="C6" s="36" t="s">
        <v>107</v>
      </c>
      <c r="D6" s="36">
        <v>50</v>
      </c>
      <c r="E6" s="36">
        <v>46.02</v>
      </c>
    </row>
    <row r="7" spans="1:21" x14ac:dyDescent="0.25">
      <c r="A7" s="36" t="s">
        <v>559</v>
      </c>
      <c r="B7" s="59" t="s">
        <v>146</v>
      </c>
      <c r="C7" s="36" t="s">
        <v>107</v>
      </c>
      <c r="D7" s="36">
        <v>50</v>
      </c>
      <c r="E7" s="36">
        <v>46.02</v>
      </c>
    </row>
    <row r="8" spans="1:21" x14ac:dyDescent="0.25">
      <c r="A8" s="36" t="s">
        <v>560</v>
      </c>
      <c r="B8" s="59" t="s">
        <v>561</v>
      </c>
      <c r="C8" s="36" t="s">
        <v>108</v>
      </c>
      <c r="D8" s="36">
        <v>200</v>
      </c>
      <c r="E8" s="36">
        <v>184.1</v>
      </c>
    </row>
    <row r="9" spans="1:21" x14ac:dyDescent="0.25">
      <c r="A9" s="36" t="s">
        <v>562</v>
      </c>
      <c r="B9" s="59" t="s">
        <v>267</v>
      </c>
      <c r="C9" s="36" t="s">
        <v>108</v>
      </c>
      <c r="D9" s="36">
        <v>100</v>
      </c>
      <c r="E9" s="36">
        <v>92.05</v>
      </c>
    </row>
    <row r="10" spans="1:21" x14ac:dyDescent="0.25">
      <c r="A10" s="36" t="s">
        <v>563</v>
      </c>
      <c r="B10" s="59" t="s">
        <v>564</v>
      </c>
      <c r="C10" s="36" t="s">
        <v>107</v>
      </c>
      <c r="D10" s="36">
        <v>400</v>
      </c>
      <c r="E10" s="36">
        <v>368.2</v>
      </c>
    </row>
    <row r="11" spans="1:21" x14ac:dyDescent="0.25">
      <c r="A11" s="36" t="s">
        <v>565</v>
      </c>
      <c r="B11" s="59" t="s">
        <v>566</v>
      </c>
      <c r="C11" s="36" t="s">
        <v>107</v>
      </c>
      <c r="D11" s="36">
        <v>100</v>
      </c>
      <c r="E11" s="36">
        <v>92.05</v>
      </c>
    </row>
    <row r="12" spans="1:21" x14ac:dyDescent="0.25">
      <c r="A12" s="36" t="s">
        <v>567</v>
      </c>
      <c r="B12" s="59" t="s">
        <v>568</v>
      </c>
      <c r="C12" s="36" t="s">
        <v>102</v>
      </c>
      <c r="D12" s="36">
        <v>250</v>
      </c>
      <c r="E12" s="36">
        <v>230.12</v>
      </c>
    </row>
    <row r="13" spans="1:21" x14ac:dyDescent="0.25">
      <c r="A13" s="36" t="s">
        <v>569</v>
      </c>
      <c r="B13" s="59" t="s">
        <v>570</v>
      </c>
      <c r="C13" s="36" t="s">
        <v>108</v>
      </c>
      <c r="D13" s="36">
        <v>300</v>
      </c>
      <c r="E13" s="36">
        <v>276.14999999999998</v>
      </c>
    </row>
    <row r="14" spans="1:21" x14ac:dyDescent="0.25">
      <c r="A14" s="36" t="s">
        <v>571</v>
      </c>
      <c r="B14" s="59" t="s">
        <v>572</v>
      </c>
      <c r="C14" s="36" t="s">
        <v>102</v>
      </c>
      <c r="D14" s="36">
        <v>100</v>
      </c>
      <c r="E14" s="36">
        <v>92.05</v>
      </c>
    </row>
    <row r="15" spans="1:21" x14ac:dyDescent="0.25">
      <c r="A15" s="36" t="s">
        <v>573</v>
      </c>
      <c r="B15" s="59" t="s">
        <v>574</v>
      </c>
      <c r="C15" s="36" t="s">
        <v>107</v>
      </c>
      <c r="D15" s="36">
        <v>50</v>
      </c>
      <c r="E15" s="36">
        <v>46.02</v>
      </c>
    </row>
    <row r="16" spans="1:21" x14ac:dyDescent="0.25">
      <c r="A16" s="36" t="s">
        <v>575</v>
      </c>
      <c r="B16" s="59" t="s">
        <v>576</v>
      </c>
      <c r="C16" s="36" t="s">
        <v>102</v>
      </c>
      <c r="D16" s="36">
        <v>50</v>
      </c>
      <c r="E16" s="36">
        <v>46.02</v>
      </c>
    </row>
    <row r="17" spans="1:5" x14ac:dyDescent="0.25">
      <c r="A17" s="36" t="s">
        <v>577</v>
      </c>
      <c r="B17" s="59" t="s">
        <v>578</v>
      </c>
      <c r="C17" s="36" t="s">
        <v>102</v>
      </c>
      <c r="D17" s="36">
        <v>50</v>
      </c>
      <c r="E17" s="36">
        <v>46.02</v>
      </c>
    </row>
    <row r="18" spans="1:5" x14ac:dyDescent="0.25">
      <c r="A18" s="36" t="s">
        <v>579</v>
      </c>
      <c r="B18" s="59" t="s">
        <v>580</v>
      </c>
      <c r="C18" s="36" t="s">
        <v>102</v>
      </c>
      <c r="D18" s="36">
        <v>50</v>
      </c>
      <c r="E18" s="36">
        <v>46.02</v>
      </c>
    </row>
    <row r="19" spans="1:5" x14ac:dyDescent="0.25">
      <c r="A19" s="36" t="s">
        <v>581</v>
      </c>
      <c r="B19" s="59" t="s">
        <v>582</v>
      </c>
      <c r="C19" s="36" t="s">
        <v>102</v>
      </c>
      <c r="D19" s="36">
        <v>50</v>
      </c>
      <c r="E19" s="36">
        <v>46.02</v>
      </c>
    </row>
    <row r="20" spans="1:5" x14ac:dyDescent="0.25">
      <c r="A20" s="36" t="s">
        <v>583</v>
      </c>
      <c r="B20" s="59" t="s">
        <v>584</v>
      </c>
      <c r="C20" s="36" t="s">
        <v>102</v>
      </c>
      <c r="D20" s="36">
        <v>50</v>
      </c>
      <c r="E20" s="36">
        <v>46.02</v>
      </c>
    </row>
    <row r="21" spans="1:5" x14ac:dyDescent="0.25">
      <c r="A21" s="36" t="s">
        <v>585</v>
      </c>
      <c r="B21" s="59" t="s">
        <v>586</v>
      </c>
      <c r="C21" s="36" t="s">
        <v>107</v>
      </c>
      <c r="D21" s="36">
        <v>50</v>
      </c>
      <c r="E21" s="36">
        <v>46.02</v>
      </c>
    </row>
    <row r="22" spans="1:5" x14ac:dyDescent="0.25">
      <c r="A22" s="36" t="s">
        <v>587</v>
      </c>
      <c r="B22" s="59" t="s">
        <v>588</v>
      </c>
      <c r="C22" s="36" t="s">
        <v>107</v>
      </c>
      <c r="D22" s="36">
        <v>50</v>
      </c>
      <c r="E22" s="36">
        <v>46.02</v>
      </c>
    </row>
    <row r="23" spans="1:5" x14ac:dyDescent="0.25">
      <c r="A23" s="36" t="s">
        <v>589</v>
      </c>
      <c r="B23" s="59" t="s">
        <v>590</v>
      </c>
      <c r="C23" s="36" t="s">
        <v>102</v>
      </c>
      <c r="D23" s="36">
        <v>50</v>
      </c>
      <c r="E23" s="36">
        <v>46.02</v>
      </c>
    </row>
    <row r="24" spans="1:5" x14ac:dyDescent="0.25">
      <c r="A24" s="36" t="s">
        <v>591</v>
      </c>
      <c r="B24" s="59" t="s">
        <v>192</v>
      </c>
      <c r="C24" s="36" t="s">
        <v>102</v>
      </c>
      <c r="D24" s="36">
        <v>50</v>
      </c>
      <c r="E24" s="36">
        <v>46.02</v>
      </c>
    </row>
    <row r="25" spans="1:5" x14ac:dyDescent="0.25">
      <c r="A25" s="36" t="s">
        <v>592</v>
      </c>
      <c r="B25" s="59" t="s">
        <v>192</v>
      </c>
      <c r="C25" s="36" t="s">
        <v>102</v>
      </c>
      <c r="D25" s="36">
        <v>50</v>
      </c>
      <c r="E25" s="36">
        <v>46.02</v>
      </c>
    </row>
    <row r="26" spans="1:5" x14ac:dyDescent="0.25">
      <c r="A26" s="36" t="s">
        <v>593</v>
      </c>
      <c r="B26" s="59" t="s">
        <v>594</v>
      </c>
      <c r="C26" s="36" t="s">
        <v>123</v>
      </c>
      <c r="D26" s="36">
        <v>300</v>
      </c>
      <c r="E26" s="36">
        <v>282.14999999999998</v>
      </c>
    </row>
    <row r="27" spans="1:5" x14ac:dyDescent="0.25">
      <c r="A27" s="36" t="s">
        <v>595</v>
      </c>
      <c r="B27" s="59" t="s">
        <v>596</v>
      </c>
      <c r="C27" s="36" t="s">
        <v>107</v>
      </c>
      <c r="D27" s="36">
        <v>50</v>
      </c>
      <c r="E27" s="36">
        <v>46.02</v>
      </c>
    </row>
    <row r="28" spans="1:5" x14ac:dyDescent="0.25">
      <c r="A28" s="36" t="s">
        <v>597</v>
      </c>
      <c r="B28" s="59" t="s">
        <v>598</v>
      </c>
      <c r="C28" s="36" t="s">
        <v>108</v>
      </c>
      <c r="D28" s="36">
        <v>50</v>
      </c>
      <c r="E28" s="36">
        <v>46.02</v>
      </c>
    </row>
    <row r="29" spans="1:5" x14ac:dyDescent="0.25">
      <c r="A29" s="36" t="s">
        <v>599</v>
      </c>
      <c r="B29" s="59" t="s">
        <v>600</v>
      </c>
      <c r="C29" s="36" t="s">
        <v>108</v>
      </c>
      <c r="D29" s="36">
        <v>50</v>
      </c>
      <c r="E29" s="36">
        <v>46.02</v>
      </c>
    </row>
    <row r="30" spans="1:5" x14ac:dyDescent="0.25">
      <c r="A30" s="36" t="s">
        <v>601</v>
      </c>
      <c r="B30" s="59" t="s">
        <v>602</v>
      </c>
      <c r="C30" s="36" t="s">
        <v>107</v>
      </c>
      <c r="D30" s="36">
        <v>50</v>
      </c>
      <c r="E30" s="36">
        <v>46.02</v>
      </c>
    </row>
    <row r="31" spans="1:5" x14ac:dyDescent="0.25">
      <c r="A31" s="36" t="s">
        <v>603</v>
      </c>
      <c r="B31" s="59" t="s">
        <v>146</v>
      </c>
      <c r="C31" s="36" t="s">
        <v>107</v>
      </c>
      <c r="D31" s="36">
        <v>50</v>
      </c>
      <c r="E31" s="36">
        <v>46.02</v>
      </c>
    </row>
    <row r="32" spans="1:5" x14ac:dyDescent="0.25">
      <c r="A32" s="36" t="s">
        <v>604</v>
      </c>
      <c r="B32" s="59" t="s">
        <v>605</v>
      </c>
      <c r="C32" s="36" t="s">
        <v>107</v>
      </c>
      <c r="D32" s="36">
        <v>50</v>
      </c>
      <c r="E32" s="36">
        <v>46.02</v>
      </c>
    </row>
    <row r="33" spans="1:5" x14ac:dyDescent="0.25">
      <c r="A33" s="36" t="s">
        <v>606</v>
      </c>
      <c r="B33" s="59" t="s">
        <v>607</v>
      </c>
      <c r="C33" s="36" t="s">
        <v>107</v>
      </c>
      <c r="D33" s="36">
        <v>50</v>
      </c>
      <c r="E33" s="36">
        <v>46.02</v>
      </c>
    </row>
    <row r="34" spans="1:5" x14ac:dyDescent="0.25">
      <c r="A34" s="36" t="s">
        <v>608</v>
      </c>
      <c r="B34" s="59" t="s">
        <v>609</v>
      </c>
      <c r="C34" s="36" t="s">
        <v>102</v>
      </c>
      <c r="D34" s="36">
        <v>50</v>
      </c>
      <c r="E34" s="36">
        <v>46.02</v>
      </c>
    </row>
    <row r="35" spans="1:5" x14ac:dyDescent="0.25">
      <c r="A35" s="36" t="s">
        <v>610</v>
      </c>
      <c r="B35" s="59" t="s">
        <v>146</v>
      </c>
      <c r="C35" s="36" t="s">
        <v>107</v>
      </c>
      <c r="D35" s="36">
        <v>50</v>
      </c>
      <c r="E35" s="36">
        <v>46.02</v>
      </c>
    </row>
    <row r="36" spans="1:5" x14ac:dyDescent="0.25">
      <c r="A36" s="36" t="s">
        <v>611</v>
      </c>
      <c r="B36" s="59" t="s">
        <v>612</v>
      </c>
      <c r="C36" s="36" t="s">
        <v>108</v>
      </c>
      <c r="D36" s="36">
        <v>100</v>
      </c>
      <c r="E36" s="36">
        <v>92.05</v>
      </c>
    </row>
    <row r="37" spans="1:5" x14ac:dyDescent="0.25">
      <c r="A37" s="36" t="s">
        <v>613</v>
      </c>
      <c r="B37" s="59" t="s">
        <v>614</v>
      </c>
      <c r="C37" s="36" t="s">
        <v>107</v>
      </c>
      <c r="D37" s="36">
        <v>300</v>
      </c>
      <c r="E37" s="36">
        <v>276.14999999999998</v>
      </c>
    </row>
    <row r="38" spans="1:5" x14ac:dyDescent="0.25">
      <c r="A38" s="36" t="s">
        <v>615</v>
      </c>
      <c r="B38" s="59" t="s">
        <v>616</v>
      </c>
      <c r="C38" s="36" t="s">
        <v>102</v>
      </c>
      <c r="D38" s="36">
        <v>50</v>
      </c>
      <c r="E38" s="36">
        <v>46.02</v>
      </c>
    </row>
    <row r="39" spans="1:5" x14ac:dyDescent="0.25">
      <c r="A39" s="36" t="s">
        <v>617</v>
      </c>
      <c r="B39" s="59" t="s">
        <v>618</v>
      </c>
      <c r="C39" s="36" t="s">
        <v>107</v>
      </c>
      <c r="D39" s="36">
        <v>700</v>
      </c>
      <c r="E39" s="36">
        <v>644.35</v>
      </c>
    </row>
    <row r="40" spans="1:5" x14ac:dyDescent="0.25">
      <c r="A40" s="36" t="s">
        <v>619</v>
      </c>
      <c r="B40" s="59" t="s">
        <v>146</v>
      </c>
      <c r="C40" s="36" t="s">
        <v>107</v>
      </c>
      <c r="D40" s="36">
        <v>50</v>
      </c>
      <c r="E40" s="36">
        <v>46.02</v>
      </c>
    </row>
  </sheetData>
  <sortState ref="A2:E117">
    <sortCondition ref="A2"/>
  </sortState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B11" sqref="B11"/>
    </sheetView>
  </sheetViews>
  <sheetFormatPr defaultRowHeight="15" x14ac:dyDescent="0.25"/>
  <cols>
    <col min="1" max="1" width="27.85546875" style="36" customWidth="1"/>
    <col min="2" max="2" width="48.7109375" style="36" customWidth="1"/>
    <col min="3" max="3" width="34.140625" style="59" customWidth="1"/>
    <col min="4" max="4" width="19" style="36" customWidth="1"/>
    <col min="5" max="5" width="45.85546875" style="36" customWidth="1"/>
    <col min="6" max="16384" width="9.140625" style="36"/>
  </cols>
  <sheetData>
    <row r="1" spans="1:18" x14ac:dyDescent="0.25">
      <c r="A1" s="35" t="s">
        <v>2</v>
      </c>
      <c r="B1" s="35" t="s">
        <v>12</v>
      </c>
      <c r="C1" s="35" t="s">
        <v>147</v>
      </c>
      <c r="D1" s="35" t="s">
        <v>1</v>
      </c>
      <c r="E1" s="35" t="s">
        <v>11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6" t="s">
        <v>620</v>
      </c>
      <c r="B2" s="36">
        <v>4461</v>
      </c>
      <c r="C2" s="36" t="s">
        <v>621</v>
      </c>
      <c r="D2" s="36">
        <v>200</v>
      </c>
      <c r="E2" s="36">
        <v>193</v>
      </c>
    </row>
    <row r="3" spans="1:18" x14ac:dyDescent="0.25">
      <c r="A3" s="36" t="s">
        <v>622</v>
      </c>
      <c r="B3" s="36">
        <v>9928</v>
      </c>
      <c r="C3" s="36" t="s">
        <v>251</v>
      </c>
      <c r="D3" s="36">
        <v>500</v>
      </c>
      <c r="E3" s="36">
        <v>482.5</v>
      </c>
    </row>
    <row r="4" spans="1:18" x14ac:dyDescent="0.25">
      <c r="A4" s="36" t="s">
        <v>623</v>
      </c>
      <c r="B4" s="36">
        <v>7021</v>
      </c>
      <c r="C4" s="36" t="s">
        <v>143</v>
      </c>
      <c r="D4" s="36">
        <v>500</v>
      </c>
      <c r="E4" s="36">
        <v>482.5</v>
      </c>
    </row>
    <row r="5" spans="1:18" x14ac:dyDescent="0.25">
      <c r="A5" s="36" t="s">
        <v>624</v>
      </c>
      <c r="B5" s="36">
        <v>4032</v>
      </c>
      <c r="C5" s="36" t="s">
        <v>243</v>
      </c>
      <c r="D5" s="36">
        <v>500</v>
      </c>
      <c r="E5" s="36">
        <v>482.5</v>
      </c>
    </row>
    <row r="6" spans="1:18" x14ac:dyDescent="0.25">
      <c r="A6" s="36" t="s">
        <v>625</v>
      </c>
      <c r="B6" s="36">
        <v>155</v>
      </c>
      <c r="C6" s="36" t="s">
        <v>621</v>
      </c>
      <c r="D6" s="36">
        <v>500</v>
      </c>
      <c r="E6" s="36">
        <v>482.5</v>
      </c>
    </row>
  </sheetData>
  <sortState ref="A2:E6">
    <sortCondition ref="A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35"/>
  <sheetViews>
    <sheetView topLeftCell="A487" workbookViewId="0">
      <selection activeCell="E507" sqref="E507"/>
    </sheetView>
  </sheetViews>
  <sheetFormatPr defaultRowHeight="14.25" customHeight="1" x14ac:dyDescent="0.25"/>
  <cols>
    <col min="1" max="1" width="15" customWidth="1"/>
    <col min="2" max="2" width="48.5703125" style="1" customWidth="1"/>
    <col min="3" max="3" width="14.7109375" customWidth="1"/>
    <col min="4" max="4" width="40.140625" customWidth="1"/>
    <col min="5" max="5" width="81.5703125" style="1" customWidth="1"/>
  </cols>
  <sheetData>
    <row r="1" spans="1:35" ht="15" x14ac:dyDescent="0.25">
      <c r="A1" s="3" t="s">
        <v>2</v>
      </c>
      <c r="B1" s="2" t="s">
        <v>12</v>
      </c>
      <c r="C1" s="3" t="s">
        <v>3</v>
      </c>
      <c r="D1" s="3" t="s">
        <v>11</v>
      </c>
      <c r="E1" s="3" t="s">
        <v>4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</row>
    <row r="2" spans="1:35" ht="30" x14ac:dyDescent="0.25">
      <c r="A2" s="34">
        <v>44805.281215277777</v>
      </c>
      <c r="B2" s="1" t="s">
        <v>626</v>
      </c>
      <c r="C2">
        <v>7900</v>
      </c>
      <c r="D2">
        <v>7734.1</v>
      </c>
      <c r="E2" s="62" t="s">
        <v>627</v>
      </c>
    </row>
    <row r="3" spans="1:35" ht="15" x14ac:dyDescent="0.25">
      <c r="A3" s="34">
        <v>44805.291319444441</v>
      </c>
      <c r="B3" s="1" t="s">
        <v>628</v>
      </c>
      <c r="C3">
        <v>13000</v>
      </c>
      <c r="D3">
        <v>12727</v>
      </c>
      <c r="E3" s="1" t="s">
        <v>629</v>
      </c>
    </row>
    <row r="4" spans="1:35" ht="15" x14ac:dyDescent="0.25">
      <c r="A4" s="34">
        <v>44805.346226851849</v>
      </c>
      <c r="B4" s="1" t="s">
        <v>215</v>
      </c>
      <c r="C4">
        <v>300</v>
      </c>
      <c r="D4">
        <v>293.7</v>
      </c>
      <c r="E4" s="1" t="s">
        <v>148</v>
      </c>
    </row>
    <row r="5" spans="1:35" ht="15" x14ac:dyDescent="0.25">
      <c r="A5" s="34">
        <v>44805.356863425928</v>
      </c>
      <c r="B5" s="1" t="s">
        <v>630</v>
      </c>
      <c r="C5">
        <v>10250</v>
      </c>
      <c r="D5">
        <v>10034.75</v>
      </c>
      <c r="E5" s="1" t="s">
        <v>631</v>
      </c>
    </row>
    <row r="6" spans="1:35" ht="15" x14ac:dyDescent="0.25">
      <c r="A6" s="34">
        <v>44805.357881944445</v>
      </c>
      <c r="B6" s="1" t="s">
        <v>632</v>
      </c>
      <c r="C6">
        <v>500</v>
      </c>
      <c r="D6">
        <v>489.5</v>
      </c>
      <c r="E6" s="1" t="s">
        <v>633</v>
      </c>
    </row>
    <row r="7" spans="1:35" ht="15" x14ac:dyDescent="0.25">
      <c r="A7" s="34">
        <v>44805.359212962961</v>
      </c>
      <c r="B7" s="1" t="s">
        <v>634</v>
      </c>
      <c r="C7">
        <v>8050</v>
      </c>
      <c r="D7">
        <v>7880.95</v>
      </c>
      <c r="E7" s="1" t="s">
        <v>260</v>
      </c>
    </row>
    <row r="8" spans="1:35" ht="15" x14ac:dyDescent="0.25">
      <c r="A8" s="34">
        <v>44805.387476851851</v>
      </c>
      <c r="B8" s="1" t="s">
        <v>635</v>
      </c>
      <c r="C8">
        <v>3300</v>
      </c>
      <c r="D8">
        <v>3230.7</v>
      </c>
      <c r="E8" s="1" t="s">
        <v>260</v>
      </c>
    </row>
    <row r="9" spans="1:35" ht="15" x14ac:dyDescent="0.25">
      <c r="A9" s="34">
        <v>44805.38962962963</v>
      </c>
      <c r="B9" s="1" t="s">
        <v>211</v>
      </c>
      <c r="C9">
        <v>300</v>
      </c>
      <c r="D9">
        <v>293.7</v>
      </c>
      <c r="E9" s="1" t="s">
        <v>95</v>
      </c>
    </row>
    <row r="10" spans="1:35" ht="15" x14ac:dyDescent="0.25">
      <c r="A10" s="34">
        <v>44805.430104166669</v>
      </c>
      <c r="B10" s="1" t="s">
        <v>636</v>
      </c>
      <c r="C10">
        <v>500</v>
      </c>
      <c r="D10">
        <v>489.5</v>
      </c>
      <c r="E10" s="1" t="s">
        <v>637</v>
      </c>
    </row>
    <row r="11" spans="1:35" ht="15" x14ac:dyDescent="0.25">
      <c r="A11" s="34">
        <v>44805.447997685187</v>
      </c>
      <c r="B11" s="1" t="s">
        <v>43</v>
      </c>
      <c r="C11">
        <v>5000</v>
      </c>
      <c r="D11">
        <v>4895</v>
      </c>
      <c r="E11" s="1" t="s">
        <v>638</v>
      </c>
    </row>
    <row r="12" spans="1:35" ht="15" x14ac:dyDescent="0.25">
      <c r="A12" s="34">
        <v>44805.455150462964</v>
      </c>
      <c r="B12" s="1" t="s">
        <v>103</v>
      </c>
      <c r="C12">
        <v>150</v>
      </c>
      <c r="D12">
        <v>146.1</v>
      </c>
      <c r="E12" s="1" t="s">
        <v>7</v>
      </c>
    </row>
    <row r="13" spans="1:35" ht="15" x14ac:dyDescent="0.25">
      <c r="A13" s="34">
        <v>44805.462939814817</v>
      </c>
      <c r="B13" s="1" t="s">
        <v>639</v>
      </c>
      <c r="C13">
        <v>1500</v>
      </c>
      <c r="D13">
        <v>1468.5</v>
      </c>
      <c r="E13" s="1" t="s">
        <v>260</v>
      </c>
    </row>
    <row r="14" spans="1:35" ht="15" x14ac:dyDescent="0.25">
      <c r="A14" s="34">
        <v>44805.521678240744</v>
      </c>
      <c r="B14" s="1" t="s">
        <v>640</v>
      </c>
      <c r="C14">
        <v>300</v>
      </c>
      <c r="D14">
        <v>293.7</v>
      </c>
      <c r="E14" s="1" t="s">
        <v>641</v>
      </c>
    </row>
    <row r="15" spans="1:35" ht="30" x14ac:dyDescent="0.25">
      <c r="A15" s="34">
        <v>44805.528298611112</v>
      </c>
      <c r="B15" s="1" t="s">
        <v>642</v>
      </c>
      <c r="C15">
        <v>13000</v>
      </c>
      <c r="D15">
        <v>12727</v>
      </c>
      <c r="E15" s="62" t="s">
        <v>643</v>
      </c>
    </row>
    <row r="16" spans="1:35" ht="15" x14ac:dyDescent="0.25">
      <c r="A16" s="34">
        <v>44805.545115740744</v>
      </c>
      <c r="B16" s="1" t="s">
        <v>90</v>
      </c>
      <c r="C16">
        <v>300</v>
      </c>
      <c r="D16">
        <v>293.7</v>
      </c>
      <c r="E16" s="1" t="s">
        <v>91</v>
      </c>
    </row>
    <row r="17" spans="1:5" ht="30" x14ac:dyDescent="0.25">
      <c r="A17" s="34">
        <v>44805.576111111113</v>
      </c>
      <c r="B17" s="1" t="s">
        <v>644</v>
      </c>
      <c r="C17">
        <v>4600</v>
      </c>
      <c r="D17">
        <v>4503.3999999999996</v>
      </c>
      <c r="E17" s="62" t="s">
        <v>645</v>
      </c>
    </row>
    <row r="18" spans="1:5" ht="15" x14ac:dyDescent="0.25">
      <c r="A18" s="34">
        <v>44805.597881944443</v>
      </c>
      <c r="B18" s="1" t="s">
        <v>646</v>
      </c>
      <c r="C18">
        <v>500</v>
      </c>
      <c r="D18">
        <v>489.5</v>
      </c>
      <c r="E18" s="1" t="s">
        <v>252</v>
      </c>
    </row>
    <row r="19" spans="1:5" ht="15" x14ac:dyDescent="0.25">
      <c r="A19" s="34">
        <v>44805.599930555552</v>
      </c>
      <c r="B19" s="1" t="s">
        <v>647</v>
      </c>
      <c r="C19">
        <v>2000</v>
      </c>
      <c r="D19">
        <v>1958</v>
      </c>
      <c r="E19" s="1" t="s">
        <v>260</v>
      </c>
    </row>
    <row r="20" spans="1:5" ht="15" x14ac:dyDescent="0.25">
      <c r="A20" s="34">
        <v>44805.609212962961</v>
      </c>
      <c r="B20" s="1" t="s">
        <v>76</v>
      </c>
      <c r="C20">
        <v>100</v>
      </c>
      <c r="D20">
        <v>96.1</v>
      </c>
      <c r="E20" s="1" t="s">
        <v>7</v>
      </c>
    </row>
    <row r="21" spans="1:5" ht="15" x14ac:dyDescent="0.25">
      <c r="A21" s="34">
        <v>44805.618460648147</v>
      </c>
      <c r="B21" s="1" t="s">
        <v>84</v>
      </c>
      <c r="C21">
        <v>2000</v>
      </c>
      <c r="D21">
        <v>1958</v>
      </c>
      <c r="E21" s="1" t="s">
        <v>260</v>
      </c>
    </row>
    <row r="22" spans="1:5" ht="15" x14ac:dyDescent="0.25">
      <c r="A22" s="34">
        <v>44805.629131944443</v>
      </c>
      <c r="B22" s="1" t="s">
        <v>566</v>
      </c>
      <c r="C22">
        <v>1000</v>
      </c>
      <c r="D22">
        <v>979</v>
      </c>
      <c r="E22" s="1" t="s">
        <v>260</v>
      </c>
    </row>
    <row r="23" spans="1:5" ht="15" x14ac:dyDescent="0.25">
      <c r="A23" s="34">
        <v>44805.642094907409</v>
      </c>
      <c r="B23" s="1" t="s">
        <v>648</v>
      </c>
      <c r="C23">
        <v>500</v>
      </c>
      <c r="D23">
        <v>489.5</v>
      </c>
      <c r="E23" s="1" t="s">
        <v>260</v>
      </c>
    </row>
    <row r="24" spans="1:5" ht="15" x14ac:dyDescent="0.25">
      <c r="A24" s="34">
        <v>44805.73945601852</v>
      </c>
      <c r="B24" s="1" t="s">
        <v>649</v>
      </c>
      <c r="C24">
        <v>1</v>
      </c>
      <c r="D24">
        <v>-2.9</v>
      </c>
      <c r="E24" s="1" t="s">
        <v>260</v>
      </c>
    </row>
    <row r="25" spans="1:5" ht="15" x14ac:dyDescent="0.25">
      <c r="A25" s="34">
        <v>44805.741990740738</v>
      </c>
      <c r="B25" s="1" t="s">
        <v>650</v>
      </c>
      <c r="C25">
        <v>7000</v>
      </c>
      <c r="D25">
        <v>6853</v>
      </c>
      <c r="E25" s="1" t="s">
        <v>260</v>
      </c>
    </row>
    <row r="26" spans="1:5" ht="15" x14ac:dyDescent="0.25">
      <c r="A26" s="34">
        <v>44805.745787037034</v>
      </c>
      <c r="B26" s="1" t="s">
        <v>649</v>
      </c>
      <c r="C26">
        <v>1</v>
      </c>
      <c r="D26">
        <v>-2.9</v>
      </c>
      <c r="E26" s="1" t="s">
        <v>260</v>
      </c>
    </row>
    <row r="27" spans="1:5" ht="15" x14ac:dyDescent="0.25">
      <c r="A27" s="34">
        <v>44805.758206018516</v>
      </c>
      <c r="B27" s="1" t="s">
        <v>651</v>
      </c>
      <c r="C27">
        <v>1500</v>
      </c>
      <c r="D27">
        <v>1468.5</v>
      </c>
      <c r="E27" s="1" t="s">
        <v>652</v>
      </c>
    </row>
    <row r="28" spans="1:5" ht="15" x14ac:dyDescent="0.25">
      <c r="A28" s="34">
        <v>44805.767210648148</v>
      </c>
      <c r="B28" s="1" t="s">
        <v>653</v>
      </c>
      <c r="C28">
        <v>100</v>
      </c>
      <c r="D28">
        <v>96.1</v>
      </c>
      <c r="E28" s="1" t="s">
        <v>7</v>
      </c>
    </row>
    <row r="29" spans="1:5" ht="15" x14ac:dyDescent="0.25">
      <c r="A29" s="34">
        <v>44805.771886574075</v>
      </c>
      <c r="B29" s="1" t="s">
        <v>654</v>
      </c>
      <c r="C29">
        <v>1000</v>
      </c>
      <c r="D29">
        <v>979</v>
      </c>
      <c r="E29" s="1" t="s">
        <v>260</v>
      </c>
    </row>
    <row r="30" spans="1:5" ht="15" x14ac:dyDescent="0.25">
      <c r="A30" s="34">
        <v>44805.844988425924</v>
      </c>
      <c r="B30" s="1" t="s">
        <v>655</v>
      </c>
      <c r="C30">
        <v>8150</v>
      </c>
      <c r="D30">
        <v>7978.85</v>
      </c>
      <c r="E30" s="1" t="s">
        <v>260</v>
      </c>
    </row>
    <row r="31" spans="1:5" ht="30" x14ac:dyDescent="0.25">
      <c r="A31" s="34">
        <v>44805.845011574071</v>
      </c>
      <c r="B31" s="1" t="s">
        <v>656</v>
      </c>
      <c r="C31">
        <v>2800</v>
      </c>
      <c r="D31">
        <v>2741.2</v>
      </c>
      <c r="E31" s="62" t="s">
        <v>657</v>
      </c>
    </row>
    <row r="32" spans="1:5" ht="15" x14ac:dyDescent="0.25">
      <c r="A32" s="34">
        <v>44805.859155092592</v>
      </c>
      <c r="B32" s="1" t="s">
        <v>658</v>
      </c>
      <c r="C32">
        <v>700</v>
      </c>
      <c r="D32">
        <v>685.3</v>
      </c>
      <c r="E32" s="1" t="s">
        <v>659</v>
      </c>
    </row>
    <row r="33" spans="1:5" ht="15" x14ac:dyDescent="0.25">
      <c r="A33" s="34">
        <v>44805.871423611112</v>
      </c>
      <c r="B33" s="1" t="s">
        <v>660</v>
      </c>
      <c r="C33">
        <v>1000</v>
      </c>
      <c r="D33">
        <v>979</v>
      </c>
      <c r="E33" s="1" t="s">
        <v>260</v>
      </c>
    </row>
    <row r="34" spans="1:5" ht="15" x14ac:dyDescent="0.25">
      <c r="A34" s="34">
        <v>44805.872847222221</v>
      </c>
      <c r="B34" s="1" t="s">
        <v>106</v>
      </c>
      <c r="C34">
        <v>500</v>
      </c>
      <c r="D34">
        <v>489.5</v>
      </c>
      <c r="E34" s="1" t="s">
        <v>7</v>
      </c>
    </row>
    <row r="35" spans="1:5" ht="15" x14ac:dyDescent="0.25">
      <c r="A35" s="34">
        <v>44805.880995370368</v>
      </c>
      <c r="B35" s="1" t="s">
        <v>661</v>
      </c>
      <c r="C35">
        <v>5000</v>
      </c>
      <c r="D35">
        <v>4895</v>
      </c>
      <c r="E35" s="1" t="s">
        <v>235</v>
      </c>
    </row>
    <row r="36" spans="1:5" ht="15" x14ac:dyDescent="0.25">
      <c r="A36" s="34">
        <v>44805.884085648147</v>
      </c>
      <c r="B36" s="1" t="s">
        <v>661</v>
      </c>
      <c r="C36">
        <v>3000</v>
      </c>
      <c r="D36">
        <v>2937</v>
      </c>
      <c r="E36" s="1" t="s">
        <v>220</v>
      </c>
    </row>
    <row r="37" spans="1:5" ht="15" x14ac:dyDescent="0.25">
      <c r="A37" s="34">
        <v>44805.897615740738</v>
      </c>
      <c r="B37" s="1" t="s">
        <v>227</v>
      </c>
      <c r="C37">
        <v>100</v>
      </c>
      <c r="D37">
        <v>96.1</v>
      </c>
      <c r="E37" s="1" t="s">
        <v>662</v>
      </c>
    </row>
    <row r="38" spans="1:5" ht="30" x14ac:dyDescent="0.25">
      <c r="A38" s="34">
        <v>44805.908460648148</v>
      </c>
      <c r="B38" s="1" t="s">
        <v>663</v>
      </c>
      <c r="C38">
        <v>2000</v>
      </c>
      <c r="D38">
        <v>1958</v>
      </c>
      <c r="E38" s="62" t="s">
        <v>664</v>
      </c>
    </row>
    <row r="39" spans="1:5" ht="15" x14ac:dyDescent="0.25">
      <c r="A39" s="34">
        <v>44805.919479166667</v>
      </c>
      <c r="B39" s="1" t="s">
        <v>665</v>
      </c>
      <c r="C39">
        <v>1000</v>
      </c>
      <c r="D39">
        <v>979</v>
      </c>
      <c r="E39" s="1" t="s">
        <v>6</v>
      </c>
    </row>
    <row r="40" spans="1:5" ht="15" x14ac:dyDescent="0.25">
      <c r="A40" s="34">
        <v>44805.985810185186</v>
      </c>
      <c r="B40" s="1" t="s">
        <v>666</v>
      </c>
      <c r="C40">
        <v>6100</v>
      </c>
      <c r="D40">
        <v>5971.9</v>
      </c>
      <c r="E40" s="1" t="s">
        <v>260</v>
      </c>
    </row>
    <row r="41" spans="1:5" ht="15" x14ac:dyDescent="0.25">
      <c r="A41" s="34">
        <v>44805.997847222221</v>
      </c>
      <c r="B41" s="1" t="s">
        <v>667</v>
      </c>
      <c r="C41">
        <v>3350</v>
      </c>
      <c r="D41">
        <v>3279.65</v>
      </c>
      <c r="E41" s="1" t="s">
        <v>260</v>
      </c>
    </row>
    <row r="42" spans="1:5" ht="15" x14ac:dyDescent="0.25">
      <c r="A42" s="34">
        <v>44806.254062499997</v>
      </c>
      <c r="B42" s="1" t="s">
        <v>668</v>
      </c>
      <c r="C42">
        <v>4000</v>
      </c>
      <c r="D42">
        <v>3916</v>
      </c>
      <c r="E42" s="1" t="s">
        <v>260</v>
      </c>
    </row>
    <row r="43" spans="1:5" ht="15" x14ac:dyDescent="0.25">
      <c r="A43" s="34">
        <v>44806.293900462966</v>
      </c>
      <c r="B43" s="1" t="s">
        <v>127</v>
      </c>
      <c r="C43">
        <v>300</v>
      </c>
      <c r="D43">
        <v>293.7</v>
      </c>
      <c r="E43" s="1" t="s">
        <v>7</v>
      </c>
    </row>
    <row r="44" spans="1:5" ht="15" x14ac:dyDescent="0.25">
      <c r="A44" s="34">
        <v>44806.372569444444</v>
      </c>
      <c r="B44" s="1" t="s">
        <v>669</v>
      </c>
      <c r="C44">
        <v>2000</v>
      </c>
      <c r="D44">
        <v>1958</v>
      </c>
      <c r="E44" s="1" t="s">
        <v>260</v>
      </c>
    </row>
    <row r="45" spans="1:5" ht="15" x14ac:dyDescent="0.25">
      <c r="A45" s="34">
        <v>44806.408171296294</v>
      </c>
      <c r="B45" s="1" t="s">
        <v>670</v>
      </c>
      <c r="C45">
        <v>4300</v>
      </c>
      <c r="D45">
        <v>4209.7</v>
      </c>
      <c r="E45" s="1" t="s">
        <v>260</v>
      </c>
    </row>
    <row r="46" spans="1:5" ht="15" x14ac:dyDescent="0.25">
      <c r="A46" s="34">
        <v>44806.411770833336</v>
      </c>
      <c r="B46" s="1" t="s">
        <v>187</v>
      </c>
      <c r="C46">
        <v>100</v>
      </c>
      <c r="D46">
        <v>96.1</v>
      </c>
      <c r="E46" s="1" t="s">
        <v>188</v>
      </c>
    </row>
    <row r="47" spans="1:5" ht="15" x14ac:dyDescent="0.25">
      <c r="A47" s="34">
        <v>44806.472650462965</v>
      </c>
      <c r="B47" s="1" t="s">
        <v>671</v>
      </c>
      <c r="C47">
        <v>8400</v>
      </c>
      <c r="D47">
        <v>8223.6</v>
      </c>
      <c r="E47" s="1" t="s">
        <v>260</v>
      </c>
    </row>
    <row r="48" spans="1:5" ht="15" x14ac:dyDescent="0.25">
      <c r="A48" s="34">
        <v>44806.484930555554</v>
      </c>
      <c r="B48" s="1" t="s">
        <v>672</v>
      </c>
      <c r="C48">
        <v>5351</v>
      </c>
      <c r="D48">
        <v>5238.63</v>
      </c>
      <c r="E48" s="1" t="s">
        <v>673</v>
      </c>
    </row>
    <row r="49" spans="1:5" ht="15" x14ac:dyDescent="0.25">
      <c r="A49" s="34">
        <v>44806.509259259263</v>
      </c>
      <c r="B49" s="1" t="s">
        <v>674</v>
      </c>
      <c r="C49">
        <v>1000</v>
      </c>
      <c r="D49">
        <v>979</v>
      </c>
      <c r="E49" s="1" t="s">
        <v>29</v>
      </c>
    </row>
    <row r="50" spans="1:5" ht="15" x14ac:dyDescent="0.25">
      <c r="A50" s="34">
        <v>44806.611840277779</v>
      </c>
      <c r="B50" s="1" t="s">
        <v>675</v>
      </c>
      <c r="C50">
        <v>1000</v>
      </c>
      <c r="D50">
        <v>979</v>
      </c>
      <c r="E50" s="1" t="s">
        <v>260</v>
      </c>
    </row>
    <row r="51" spans="1:5" ht="15" x14ac:dyDescent="0.25">
      <c r="A51" s="34">
        <v>44806.641331018516</v>
      </c>
      <c r="B51" s="1" t="s">
        <v>676</v>
      </c>
      <c r="C51">
        <v>1000</v>
      </c>
      <c r="D51">
        <v>979</v>
      </c>
      <c r="E51" s="1" t="s">
        <v>662</v>
      </c>
    </row>
    <row r="52" spans="1:5" ht="15" x14ac:dyDescent="0.25">
      <c r="A52" s="34">
        <v>44806.671435185184</v>
      </c>
      <c r="B52" s="1" t="s">
        <v>677</v>
      </c>
      <c r="C52">
        <v>10450</v>
      </c>
      <c r="D52">
        <v>10230.549999999999</v>
      </c>
      <c r="E52" s="1" t="s">
        <v>260</v>
      </c>
    </row>
    <row r="53" spans="1:5" ht="15" x14ac:dyDescent="0.25">
      <c r="A53" s="34">
        <v>44806.684803240743</v>
      </c>
      <c r="B53" s="1" t="s">
        <v>678</v>
      </c>
      <c r="C53">
        <v>3500</v>
      </c>
      <c r="D53">
        <v>3426.5</v>
      </c>
      <c r="E53" s="1" t="s">
        <v>260</v>
      </c>
    </row>
    <row r="54" spans="1:5" ht="15" x14ac:dyDescent="0.25">
      <c r="A54" s="34">
        <v>44806.695127314815</v>
      </c>
      <c r="B54" s="1" t="s">
        <v>679</v>
      </c>
      <c r="C54">
        <v>4860</v>
      </c>
      <c r="D54">
        <v>4757.9399999999996</v>
      </c>
      <c r="E54" s="1" t="s">
        <v>260</v>
      </c>
    </row>
    <row r="55" spans="1:5" ht="15" x14ac:dyDescent="0.25">
      <c r="A55" s="34">
        <v>44806.730729166666</v>
      </c>
      <c r="B55" s="1" t="s">
        <v>178</v>
      </c>
      <c r="C55">
        <v>100</v>
      </c>
      <c r="D55">
        <v>96.1</v>
      </c>
      <c r="E55" s="1" t="s">
        <v>7</v>
      </c>
    </row>
    <row r="56" spans="1:5" ht="15" x14ac:dyDescent="0.25">
      <c r="A56" s="34">
        <v>44806.755127314813</v>
      </c>
      <c r="B56" s="1" t="s">
        <v>651</v>
      </c>
      <c r="C56">
        <v>300</v>
      </c>
      <c r="D56">
        <v>293.7</v>
      </c>
      <c r="E56" s="1" t="s">
        <v>680</v>
      </c>
    </row>
    <row r="57" spans="1:5" ht="15" x14ac:dyDescent="0.25">
      <c r="A57" s="34">
        <v>44806.790462962963</v>
      </c>
      <c r="B57" s="1" t="s">
        <v>681</v>
      </c>
      <c r="C57">
        <v>300</v>
      </c>
      <c r="D57">
        <v>293.7</v>
      </c>
      <c r="E57" s="1" t="s">
        <v>29</v>
      </c>
    </row>
    <row r="58" spans="1:5" ht="15" x14ac:dyDescent="0.25">
      <c r="A58" s="34">
        <v>44806.799976851849</v>
      </c>
      <c r="B58" s="1" t="s">
        <v>682</v>
      </c>
      <c r="C58">
        <v>2500</v>
      </c>
      <c r="D58">
        <v>2447.5</v>
      </c>
      <c r="E58" s="1" t="s">
        <v>260</v>
      </c>
    </row>
    <row r="59" spans="1:5" ht="15" x14ac:dyDescent="0.25">
      <c r="A59" s="34">
        <v>44806.810844907406</v>
      </c>
      <c r="B59" s="1" t="s">
        <v>683</v>
      </c>
      <c r="C59">
        <v>3000</v>
      </c>
      <c r="D59">
        <v>2937</v>
      </c>
      <c r="E59" s="62" t="s">
        <v>684</v>
      </c>
    </row>
    <row r="60" spans="1:5" ht="15" x14ac:dyDescent="0.25">
      <c r="A60" s="34">
        <v>44806.851574074077</v>
      </c>
      <c r="B60" s="1" t="s">
        <v>685</v>
      </c>
      <c r="C60">
        <v>9000</v>
      </c>
      <c r="D60">
        <v>8811</v>
      </c>
      <c r="E60" s="62" t="s">
        <v>686</v>
      </c>
    </row>
    <row r="61" spans="1:5" ht="15" x14ac:dyDescent="0.25">
      <c r="A61" s="34">
        <v>44806.860486111109</v>
      </c>
      <c r="B61" s="1" t="s">
        <v>71</v>
      </c>
      <c r="C61">
        <v>500</v>
      </c>
      <c r="D61">
        <v>489.5</v>
      </c>
      <c r="E61" s="1" t="s">
        <v>33</v>
      </c>
    </row>
    <row r="62" spans="1:5" ht="15" x14ac:dyDescent="0.25">
      <c r="A62" s="34">
        <v>44806.889872685184</v>
      </c>
      <c r="B62" s="1" t="s">
        <v>149</v>
      </c>
      <c r="C62">
        <v>500</v>
      </c>
      <c r="D62">
        <v>489.5</v>
      </c>
      <c r="E62" s="1" t="s">
        <v>7</v>
      </c>
    </row>
    <row r="63" spans="1:5" ht="15" x14ac:dyDescent="0.25">
      <c r="A63" s="34">
        <v>44807.288194444445</v>
      </c>
      <c r="B63" s="1" t="s">
        <v>76</v>
      </c>
      <c r="C63">
        <v>100</v>
      </c>
      <c r="D63">
        <v>96.1</v>
      </c>
      <c r="E63" s="1" t="s">
        <v>7</v>
      </c>
    </row>
    <row r="64" spans="1:5" ht="15" x14ac:dyDescent="0.25">
      <c r="A64" s="34">
        <v>44807.319918981484</v>
      </c>
      <c r="B64" s="1" t="s">
        <v>687</v>
      </c>
      <c r="C64">
        <v>1000</v>
      </c>
      <c r="D64">
        <v>979</v>
      </c>
      <c r="E64" s="1" t="s">
        <v>260</v>
      </c>
    </row>
    <row r="65" spans="1:5" ht="15" x14ac:dyDescent="0.25">
      <c r="A65" s="34">
        <v>44807.33797453704</v>
      </c>
      <c r="B65" s="1" t="s">
        <v>688</v>
      </c>
      <c r="C65">
        <v>8000</v>
      </c>
      <c r="D65">
        <v>7832</v>
      </c>
      <c r="E65" s="1" t="s">
        <v>260</v>
      </c>
    </row>
    <row r="66" spans="1:5" ht="15" x14ac:dyDescent="0.25">
      <c r="A66" s="34">
        <v>44807.476944444446</v>
      </c>
      <c r="B66" s="1" t="s">
        <v>677</v>
      </c>
      <c r="C66">
        <v>13500</v>
      </c>
      <c r="D66">
        <v>13216.5</v>
      </c>
      <c r="E66" s="1" t="s">
        <v>260</v>
      </c>
    </row>
    <row r="67" spans="1:5" ht="15" x14ac:dyDescent="0.25">
      <c r="A67" s="34">
        <v>44807.479849537034</v>
      </c>
      <c r="B67" s="1" t="s">
        <v>689</v>
      </c>
      <c r="C67">
        <v>400</v>
      </c>
      <c r="D67">
        <v>391.6</v>
      </c>
      <c r="E67" s="1" t="s">
        <v>239</v>
      </c>
    </row>
    <row r="68" spans="1:5" ht="15" x14ac:dyDescent="0.25">
      <c r="A68" s="34">
        <v>44807.480219907404</v>
      </c>
      <c r="B68" s="1" t="s">
        <v>130</v>
      </c>
      <c r="C68">
        <v>100</v>
      </c>
      <c r="D68">
        <v>96.1</v>
      </c>
      <c r="E68" s="1" t="s">
        <v>30</v>
      </c>
    </row>
    <row r="69" spans="1:5" ht="15" x14ac:dyDescent="0.25">
      <c r="A69" s="34">
        <v>44807.495752314811</v>
      </c>
      <c r="B69" s="1" t="s">
        <v>690</v>
      </c>
      <c r="C69">
        <v>400</v>
      </c>
      <c r="D69">
        <v>391.6</v>
      </c>
      <c r="E69" s="1" t="s">
        <v>258</v>
      </c>
    </row>
    <row r="70" spans="1:5" ht="15" x14ac:dyDescent="0.25">
      <c r="A70" s="34">
        <v>44807.562060185184</v>
      </c>
      <c r="B70" s="1" t="s">
        <v>691</v>
      </c>
      <c r="C70">
        <v>400</v>
      </c>
      <c r="D70">
        <v>391.6</v>
      </c>
      <c r="E70" s="1" t="s">
        <v>692</v>
      </c>
    </row>
    <row r="71" spans="1:5" ht="30" x14ac:dyDescent="0.25">
      <c r="A71" s="34">
        <v>44807.60297453704</v>
      </c>
      <c r="B71" s="1" t="s">
        <v>693</v>
      </c>
      <c r="C71">
        <v>10460</v>
      </c>
      <c r="D71">
        <v>10240.34</v>
      </c>
      <c r="E71" s="62" t="s">
        <v>694</v>
      </c>
    </row>
    <row r="72" spans="1:5" ht="15" x14ac:dyDescent="0.25">
      <c r="A72" s="34">
        <v>44807.60869212963</v>
      </c>
      <c r="B72" s="1" t="s">
        <v>695</v>
      </c>
      <c r="C72">
        <v>5000</v>
      </c>
      <c r="D72">
        <v>4895</v>
      </c>
      <c r="E72" s="1" t="s">
        <v>260</v>
      </c>
    </row>
    <row r="73" spans="1:5" ht="30" x14ac:dyDescent="0.25">
      <c r="A73" s="34">
        <v>44807.635925925926</v>
      </c>
      <c r="B73" s="1" t="s">
        <v>696</v>
      </c>
      <c r="C73">
        <v>1200</v>
      </c>
      <c r="D73">
        <v>1174.8</v>
      </c>
      <c r="E73" s="62" t="s">
        <v>697</v>
      </c>
    </row>
    <row r="74" spans="1:5" ht="15" x14ac:dyDescent="0.25">
      <c r="A74" s="34">
        <v>44807.648333333331</v>
      </c>
      <c r="B74" s="1" t="s">
        <v>698</v>
      </c>
      <c r="C74">
        <v>100</v>
      </c>
      <c r="D74">
        <v>96.1</v>
      </c>
      <c r="E74" s="1" t="s">
        <v>260</v>
      </c>
    </row>
    <row r="75" spans="1:5" ht="15" x14ac:dyDescent="0.25">
      <c r="A75" s="34">
        <v>44807.688020833331</v>
      </c>
      <c r="B75" s="1" t="s">
        <v>699</v>
      </c>
      <c r="C75">
        <v>50</v>
      </c>
      <c r="D75">
        <v>46.1</v>
      </c>
      <c r="E75" s="1" t="s">
        <v>5</v>
      </c>
    </row>
    <row r="76" spans="1:5" ht="15" x14ac:dyDescent="0.25">
      <c r="A76" s="34">
        <v>44807.691157407404</v>
      </c>
      <c r="B76" s="1" t="s">
        <v>227</v>
      </c>
      <c r="C76">
        <v>100</v>
      </c>
      <c r="D76">
        <v>96.1</v>
      </c>
      <c r="E76" s="1" t="s">
        <v>220</v>
      </c>
    </row>
    <row r="77" spans="1:5" ht="15" x14ac:dyDescent="0.25">
      <c r="A77" s="34">
        <v>44807.709189814814</v>
      </c>
      <c r="B77" s="1" t="s">
        <v>129</v>
      </c>
      <c r="C77">
        <v>300</v>
      </c>
      <c r="D77">
        <v>293.7</v>
      </c>
      <c r="E77" s="1" t="s">
        <v>7</v>
      </c>
    </row>
    <row r="78" spans="1:5" ht="15" x14ac:dyDescent="0.25">
      <c r="A78" s="34">
        <v>44807.711168981485</v>
      </c>
      <c r="B78" s="1" t="s">
        <v>700</v>
      </c>
      <c r="C78">
        <v>400</v>
      </c>
      <c r="D78">
        <v>391.6</v>
      </c>
      <c r="E78" s="1" t="s">
        <v>258</v>
      </c>
    </row>
    <row r="79" spans="1:5" ht="15" x14ac:dyDescent="0.25">
      <c r="A79" s="34">
        <v>44807.754155092596</v>
      </c>
      <c r="B79" s="1" t="s">
        <v>701</v>
      </c>
      <c r="C79">
        <v>400</v>
      </c>
      <c r="D79">
        <v>391.6</v>
      </c>
      <c r="E79" s="1" t="s">
        <v>257</v>
      </c>
    </row>
    <row r="80" spans="1:5" ht="15" x14ac:dyDescent="0.25">
      <c r="A80" s="34">
        <v>44807.904236111113</v>
      </c>
      <c r="B80" s="1" t="s">
        <v>702</v>
      </c>
      <c r="C80">
        <v>6000</v>
      </c>
      <c r="D80">
        <v>5874</v>
      </c>
      <c r="E80" s="1" t="s">
        <v>703</v>
      </c>
    </row>
    <row r="81" spans="1:5" ht="15" x14ac:dyDescent="0.25">
      <c r="A81" s="34">
        <v>44807.942465277774</v>
      </c>
      <c r="B81" s="1" t="s">
        <v>165</v>
      </c>
      <c r="C81">
        <v>100</v>
      </c>
      <c r="D81">
        <v>96.1</v>
      </c>
      <c r="E81" s="1" t="s">
        <v>30</v>
      </c>
    </row>
    <row r="82" spans="1:5" ht="15" x14ac:dyDescent="0.25">
      <c r="A82" s="34">
        <v>44807.942812499998</v>
      </c>
      <c r="B82" s="1" t="s">
        <v>98</v>
      </c>
      <c r="C82">
        <v>100</v>
      </c>
      <c r="D82">
        <v>96.1</v>
      </c>
      <c r="E82" s="1" t="s">
        <v>28</v>
      </c>
    </row>
    <row r="83" spans="1:5" ht="15" x14ac:dyDescent="0.25">
      <c r="A83" s="34">
        <v>44808.385925925926</v>
      </c>
      <c r="B83" s="1" t="s">
        <v>99</v>
      </c>
      <c r="C83">
        <v>100</v>
      </c>
      <c r="D83">
        <v>96.1</v>
      </c>
      <c r="E83" s="1" t="s">
        <v>7</v>
      </c>
    </row>
    <row r="84" spans="1:5" ht="15" x14ac:dyDescent="0.25">
      <c r="A84" s="34">
        <v>44808.460046296299</v>
      </c>
      <c r="B84" s="1" t="s">
        <v>227</v>
      </c>
      <c r="C84">
        <v>100</v>
      </c>
      <c r="D84">
        <v>96.1</v>
      </c>
      <c r="E84" s="1" t="s">
        <v>662</v>
      </c>
    </row>
    <row r="85" spans="1:5" ht="15" x14ac:dyDescent="0.25">
      <c r="A85" s="34">
        <v>44808.474270833336</v>
      </c>
      <c r="B85" s="1" t="s">
        <v>704</v>
      </c>
      <c r="C85">
        <v>700</v>
      </c>
      <c r="D85">
        <v>685.3</v>
      </c>
      <c r="E85" s="1" t="s">
        <v>705</v>
      </c>
    </row>
    <row r="86" spans="1:5" ht="15" x14ac:dyDescent="0.25">
      <c r="A86" s="34">
        <v>44808.505462962959</v>
      </c>
      <c r="B86" s="1" t="s">
        <v>213</v>
      </c>
      <c r="C86">
        <v>500</v>
      </c>
      <c r="D86">
        <v>489.5</v>
      </c>
      <c r="E86" s="1" t="s">
        <v>6</v>
      </c>
    </row>
    <row r="87" spans="1:5" ht="30" x14ac:dyDescent="0.25">
      <c r="A87" s="34">
        <v>44808.532118055555</v>
      </c>
      <c r="B87" s="1" t="s">
        <v>706</v>
      </c>
      <c r="C87">
        <v>7263</v>
      </c>
      <c r="D87">
        <v>7110.48</v>
      </c>
      <c r="E87" s="62" t="s">
        <v>707</v>
      </c>
    </row>
    <row r="88" spans="1:5" ht="15" x14ac:dyDescent="0.25">
      <c r="A88" s="34">
        <v>44808.555</v>
      </c>
      <c r="B88" s="1" t="s">
        <v>75</v>
      </c>
      <c r="C88">
        <v>1000</v>
      </c>
      <c r="D88">
        <v>979</v>
      </c>
      <c r="E88" s="1" t="s">
        <v>30</v>
      </c>
    </row>
    <row r="89" spans="1:5" ht="15" x14ac:dyDescent="0.25">
      <c r="A89" s="34">
        <v>44808.650277777779</v>
      </c>
      <c r="B89" s="1" t="s">
        <v>190</v>
      </c>
      <c r="C89">
        <v>300</v>
      </c>
      <c r="D89">
        <v>293.7</v>
      </c>
      <c r="E89" s="1" t="s">
        <v>7</v>
      </c>
    </row>
    <row r="90" spans="1:5" ht="15" x14ac:dyDescent="0.25">
      <c r="A90" s="34">
        <v>44808.691319444442</v>
      </c>
      <c r="B90" s="1" t="s">
        <v>708</v>
      </c>
      <c r="C90">
        <v>400</v>
      </c>
      <c r="D90">
        <v>391.6</v>
      </c>
      <c r="E90" s="1" t="s">
        <v>692</v>
      </c>
    </row>
    <row r="91" spans="1:5" ht="15" x14ac:dyDescent="0.25">
      <c r="A91" s="34">
        <v>44808.720347222225</v>
      </c>
      <c r="B91" s="1" t="s">
        <v>70</v>
      </c>
      <c r="C91">
        <v>500</v>
      </c>
      <c r="D91">
        <v>489.5</v>
      </c>
      <c r="E91" s="1" t="s">
        <v>38</v>
      </c>
    </row>
    <row r="92" spans="1:5" ht="15" x14ac:dyDescent="0.25">
      <c r="A92" s="34">
        <v>44808.761354166665</v>
      </c>
      <c r="B92" s="1" t="s">
        <v>709</v>
      </c>
      <c r="C92">
        <v>10000</v>
      </c>
      <c r="D92">
        <v>9790</v>
      </c>
      <c r="E92" s="1" t="s">
        <v>710</v>
      </c>
    </row>
    <row r="93" spans="1:5" ht="15" x14ac:dyDescent="0.25">
      <c r="A93" s="34">
        <v>44808.787962962961</v>
      </c>
      <c r="B93" s="1" t="s">
        <v>711</v>
      </c>
      <c r="C93">
        <v>1500</v>
      </c>
      <c r="D93">
        <v>1468.5</v>
      </c>
      <c r="E93" s="1" t="s">
        <v>260</v>
      </c>
    </row>
    <row r="94" spans="1:5" ht="15" x14ac:dyDescent="0.25">
      <c r="A94" s="34">
        <v>44808.794016203705</v>
      </c>
      <c r="B94" s="1" t="s">
        <v>711</v>
      </c>
      <c r="C94">
        <v>1500</v>
      </c>
      <c r="D94">
        <v>1468.5</v>
      </c>
      <c r="E94" s="1" t="s">
        <v>260</v>
      </c>
    </row>
    <row r="95" spans="1:5" ht="15" x14ac:dyDescent="0.25">
      <c r="A95" s="34">
        <v>44808.796655092592</v>
      </c>
      <c r="B95" s="1" t="s">
        <v>712</v>
      </c>
      <c r="C95">
        <v>1000</v>
      </c>
      <c r="D95">
        <v>979</v>
      </c>
      <c r="E95" s="1" t="s">
        <v>260</v>
      </c>
    </row>
    <row r="96" spans="1:5" ht="30" x14ac:dyDescent="0.25">
      <c r="A96" s="34">
        <v>44808.820775462962</v>
      </c>
      <c r="B96" s="1" t="s">
        <v>150</v>
      </c>
      <c r="C96">
        <v>500</v>
      </c>
      <c r="D96">
        <v>489.5</v>
      </c>
      <c r="E96" s="62" t="s">
        <v>151</v>
      </c>
    </row>
    <row r="97" spans="1:5" ht="15" x14ac:dyDescent="0.25">
      <c r="A97" s="34">
        <v>44808.833275462966</v>
      </c>
      <c r="B97" s="1" t="s">
        <v>713</v>
      </c>
      <c r="C97">
        <v>7500</v>
      </c>
      <c r="D97">
        <v>7342.5</v>
      </c>
      <c r="E97" s="62" t="s">
        <v>714</v>
      </c>
    </row>
    <row r="98" spans="1:5" ht="15" x14ac:dyDescent="0.25">
      <c r="A98" s="34">
        <v>44808.849618055552</v>
      </c>
      <c r="B98" s="1" t="s">
        <v>109</v>
      </c>
      <c r="C98">
        <v>50</v>
      </c>
      <c r="D98">
        <v>46.1</v>
      </c>
      <c r="E98" s="1" t="s">
        <v>7</v>
      </c>
    </row>
    <row r="99" spans="1:5" ht="15" x14ac:dyDescent="0.25">
      <c r="A99" s="34">
        <v>44808.861979166664</v>
      </c>
      <c r="B99" s="1" t="s">
        <v>69</v>
      </c>
      <c r="C99">
        <v>200</v>
      </c>
      <c r="D99">
        <v>195.8</v>
      </c>
      <c r="E99" s="1" t="s">
        <v>7</v>
      </c>
    </row>
    <row r="100" spans="1:5" ht="15" x14ac:dyDescent="0.25">
      <c r="A100" s="34">
        <v>44808.869791666664</v>
      </c>
      <c r="B100" s="1" t="s">
        <v>715</v>
      </c>
      <c r="C100">
        <v>1580</v>
      </c>
      <c r="D100">
        <v>1546.82</v>
      </c>
      <c r="E100" s="1" t="s">
        <v>260</v>
      </c>
    </row>
    <row r="101" spans="1:5" ht="15" x14ac:dyDescent="0.25">
      <c r="A101" s="34">
        <v>44808.897152777776</v>
      </c>
      <c r="B101" s="1" t="s">
        <v>218</v>
      </c>
      <c r="C101">
        <v>100</v>
      </c>
      <c r="D101">
        <v>96.1</v>
      </c>
      <c r="E101" s="1" t="s">
        <v>30</v>
      </c>
    </row>
    <row r="102" spans="1:5" ht="15" x14ac:dyDescent="0.25">
      <c r="A102" s="34">
        <v>44808.903333333335</v>
      </c>
      <c r="B102" s="1" t="s">
        <v>68</v>
      </c>
      <c r="C102">
        <v>300</v>
      </c>
      <c r="D102">
        <v>293.7</v>
      </c>
      <c r="E102" s="62" t="s">
        <v>35</v>
      </c>
    </row>
    <row r="103" spans="1:5" ht="30" x14ac:dyDescent="0.25">
      <c r="A103" s="34">
        <v>44808.915856481479</v>
      </c>
      <c r="B103" s="1" t="s">
        <v>716</v>
      </c>
      <c r="C103">
        <v>1000</v>
      </c>
      <c r="D103">
        <v>979</v>
      </c>
      <c r="E103" s="62" t="s">
        <v>717</v>
      </c>
    </row>
    <row r="104" spans="1:5" ht="15" x14ac:dyDescent="0.25">
      <c r="A104" s="34">
        <v>44809.177719907406</v>
      </c>
      <c r="B104" s="1" t="s">
        <v>201</v>
      </c>
      <c r="C104">
        <v>300</v>
      </c>
      <c r="D104">
        <v>293.7</v>
      </c>
      <c r="E104" s="62" t="s">
        <v>219</v>
      </c>
    </row>
    <row r="105" spans="1:5" ht="15" x14ac:dyDescent="0.25">
      <c r="A105" s="34">
        <v>44809.356770833336</v>
      </c>
      <c r="B105" s="1" t="s">
        <v>100</v>
      </c>
      <c r="C105">
        <v>300</v>
      </c>
      <c r="D105">
        <v>293.7</v>
      </c>
      <c r="E105" s="1" t="s">
        <v>7</v>
      </c>
    </row>
    <row r="106" spans="1:5" ht="15" x14ac:dyDescent="0.25">
      <c r="A106" s="34">
        <v>44809.378483796296</v>
      </c>
      <c r="B106" s="1" t="s">
        <v>286</v>
      </c>
      <c r="C106">
        <v>150</v>
      </c>
      <c r="D106">
        <v>146.1</v>
      </c>
      <c r="E106" s="1" t="s">
        <v>241</v>
      </c>
    </row>
    <row r="107" spans="1:5" ht="15" x14ac:dyDescent="0.25">
      <c r="A107" s="34">
        <v>44809.396921296298</v>
      </c>
      <c r="B107" s="1" t="s">
        <v>718</v>
      </c>
      <c r="C107">
        <v>100</v>
      </c>
      <c r="D107">
        <v>96.1</v>
      </c>
      <c r="E107" s="1" t="s">
        <v>662</v>
      </c>
    </row>
    <row r="108" spans="1:5" ht="15" x14ac:dyDescent="0.25">
      <c r="A108" s="34">
        <v>44809.493495370371</v>
      </c>
      <c r="B108" s="1" t="s">
        <v>719</v>
      </c>
      <c r="C108">
        <v>500</v>
      </c>
      <c r="D108">
        <v>489.5</v>
      </c>
      <c r="E108" s="1" t="s">
        <v>662</v>
      </c>
    </row>
    <row r="109" spans="1:5" ht="15" x14ac:dyDescent="0.25">
      <c r="A109" s="34">
        <v>44809.532881944448</v>
      </c>
      <c r="B109" s="1" t="s">
        <v>711</v>
      </c>
      <c r="C109">
        <v>10</v>
      </c>
      <c r="D109">
        <v>6.1</v>
      </c>
      <c r="E109" s="1" t="s">
        <v>260</v>
      </c>
    </row>
    <row r="110" spans="1:5" ht="15" x14ac:dyDescent="0.25">
      <c r="A110" s="34">
        <v>44809.535775462966</v>
      </c>
      <c r="B110" s="1" t="s">
        <v>711</v>
      </c>
      <c r="C110">
        <v>10</v>
      </c>
      <c r="D110">
        <v>6.1</v>
      </c>
      <c r="E110" s="1" t="s">
        <v>260</v>
      </c>
    </row>
    <row r="111" spans="1:5" ht="15" x14ac:dyDescent="0.25">
      <c r="A111" s="34">
        <v>44809.6640162037</v>
      </c>
      <c r="B111" s="1" t="s">
        <v>720</v>
      </c>
      <c r="C111">
        <v>300</v>
      </c>
      <c r="D111">
        <v>293.7</v>
      </c>
      <c r="E111" s="62" t="s">
        <v>721</v>
      </c>
    </row>
    <row r="112" spans="1:5" ht="15" x14ac:dyDescent="0.25">
      <c r="A112" s="34">
        <v>44809.704293981478</v>
      </c>
      <c r="B112" s="1" t="s">
        <v>722</v>
      </c>
      <c r="C112">
        <v>100</v>
      </c>
      <c r="D112">
        <v>96.1</v>
      </c>
      <c r="E112" s="1" t="s">
        <v>662</v>
      </c>
    </row>
    <row r="113" spans="1:5" ht="15" x14ac:dyDescent="0.25">
      <c r="A113" s="34">
        <v>44809.712650462963</v>
      </c>
      <c r="B113" s="1" t="s">
        <v>723</v>
      </c>
      <c r="C113">
        <v>500</v>
      </c>
      <c r="D113">
        <v>489.5</v>
      </c>
      <c r="E113" s="1" t="s">
        <v>273</v>
      </c>
    </row>
    <row r="114" spans="1:5" ht="15" x14ac:dyDescent="0.25">
      <c r="A114" s="34">
        <v>44809.722048611111</v>
      </c>
      <c r="B114" s="1" t="s">
        <v>724</v>
      </c>
      <c r="C114">
        <v>300</v>
      </c>
      <c r="D114">
        <v>293.7</v>
      </c>
      <c r="E114" s="1" t="s">
        <v>7</v>
      </c>
    </row>
    <row r="115" spans="1:5" ht="15" x14ac:dyDescent="0.25">
      <c r="A115" s="34">
        <v>44809.723773148151</v>
      </c>
      <c r="B115" s="1" t="s">
        <v>725</v>
      </c>
      <c r="C115">
        <v>3000</v>
      </c>
      <c r="D115">
        <v>2937</v>
      </c>
      <c r="E115" s="1" t="s">
        <v>6</v>
      </c>
    </row>
    <row r="116" spans="1:5" ht="15" x14ac:dyDescent="0.25">
      <c r="A116" s="34">
        <v>44809.731446759259</v>
      </c>
      <c r="B116" s="1" t="s">
        <v>217</v>
      </c>
      <c r="C116">
        <v>200</v>
      </c>
      <c r="D116">
        <v>195.8</v>
      </c>
      <c r="E116" s="1" t="s">
        <v>726</v>
      </c>
    </row>
    <row r="117" spans="1:5" ht="15" x14ac:dyDescent="0.25">
      <c r="A117" s="34">
        <v>44809.752581018518</v>
      </c>
      <c r="B117" s="1" t="s">
        <v>727</v>
      </c>
      <c r="C117">
        <v>1160</v>
      </c>
      <c r="D117">
        <v>1135.6400000000001</v>
      </c>
      <c r="E117" s="1" t="s">
        <v>260</v>
      </c>
    </row>
    <row r="118" spans="1:5" ht="15" x14ac:dyDescent="0.25">
      <c r="A118" s="34">
        <v>44809.761064814818</v>
      </c>
      <c r="B118" s="1" t="s">
        <v>728</v>
      </c>
      <c r="C118">
        <v>300</v>
      </c>
      <c r="D118">
        <v>293.7</v>
      </c>
      <c r="E118" s="1" t="s">
        <v>662</v>
      </c>
    </row>
    <row r="119" spans="1:5" ht="15" x14ac:dyDescent="0.25">
      <c r="A119" s="34">
        <v>44809.776643518519</v>
      </c>
      <c r="B119" s="1" t="s">
        <v>186</v>
      </c>
      <c r="C119">
        <v>500</v>
      </c>
      <c r="D119">
        <v>489.5</v>
      </c>
      <c r="E119" s="1" t="s">
        <v>662</v>
      </c>
    </row>
    <row r="120" spans="1:5" ht="15" x14ac:dyDescent="0.25">
      <c r="A120" s="34">
        <v>44809.777280092596</v>
      </c>
      <c r="B120" s="1" t="s">
        <v>729</v>
      </c>
      <c r="C120">
        <v>5720</v>
      </c>
      <c r="D120">
        <v>5599.88</v>
      </c>
      <c r="E120" s="1" t="s">
        <v>260</v>
      </c>
    </row>
    <row r="121" spans="1:5" ht="15" x14ac:dyDescent="0.25">
      <c r="A121" s="34">
        <v>44809.786400462966</v>
      </c>
      <c r="B121" s="1" t="s">
        <v>191</v>
      </c>
      <c r="C121">
        <v>100</v>
      </c>
      <c r="D121">
        <v>96.1</v>
      </c>
      <c r="E121" s="1" t="s">
        <v>7</v>
      </c>
    </row>
    <row r="122" spans="1:5" ht="15" x14ac:dyDescent="0.25">
      <c r="A122" s="34">
        <v>44809.78701388889</v>
      </c>
      <c r="B122" s="1" t="s">
        <v>730</v>
      </c>
      <c r="C122">
        <v>500</v>
      </c>
      <c r="D122">
        <v>489.5</v>
      </c>
      <c r="E122" s="1" t="s">
        <v>260</v>
      </c>
    </row>
    <row r="123" spans="1:5" ht="15" x14ac:dyDescent="0.25">
      <c r="A123" s="34">
        <v>44809.789918981478</v>
      </c>
      <c r="B123" s="1" t="s">
        <v>67</v>
      </c>
      <c r="C123">
        <v>500</v>
      </c>
      <c r="D123">
        <v>489.5</v>
      </c>
      <c r="E123" s="1" t="s">
        <v>7</v>
      </c>
    </row>
    <row r="124" spans="1:5" ht="15" x14ac:dyDescent="0.25">
      <c r="A124" s="34">
        <v>44809.81459490741</v>
      </c>
      <c r="B124" s="1" t="s">
        <v>731</v>
      </c>
      <c r="C124">
        <v>2200</v>
      </c>
      <c r="D124">
        <v>2153.8000000000002</v>
      </c>
      <c r="E124" s="1" t="s">
        <v>6</v>
      </c>
    </row>
    <row r="125" spans="1:5" ht="15" x14ac:dyDescent="0.25">
      <c r="A125" s="34">
        <v>44809.831782407404</v>
      </c>
      <c r="B125" s="1" t="s">
        <v>196</v>
      </c>
      <c r="C125">
        <v>10500</v>
      </c>
      <c r="D125">
        <v>10279.5</v>
      </c>
      <c r="E125" s="1" t="s">
        <v>732</v>
      </c>
    </row>
    <row r="126" spans="1:5" ht="15" x14ac:dyDescent="0.25">
      <c r="A126" s="34">
        <v>44809.848425925928</v>
      </c>
      <c r="B126" s="1" t="s">
        <v>733</v>
      </c>
      <c r="C126">
        <v>500</v>
      </c>
      <c r="D126">
        <v>489.5</v>
      </c>
      <c r="E126" s="1" t="s">
        <v>29</v>
      </c>
    </row>
    <row r="127" spans="1:5" ht="30" x14ac:dyDescent="0.25">
      <c r="A127" s="34">
        <v>44809.853842592594</v>
      </c>
      <c r="B127" s="1" t="s">
        <v>734</v>
      </c>
      <c r="C127">
        <v>1000</v>
      </c>
      <c r="D127">
        <v>979</v>
      </c>
      <c r="E127" s="62" t="s">
        <v>735</v>
      </c>
    </row>
    <row r="128" spans="1:5" ht="15" x14ac:dyDescent="0.25">
      <c r="A128" s="34">
        <v>44809.869305555556</v>
      </c>
      <c r="B128" s="1" t="s">
        <v>736</v>
      </c>
      <c r="C128">
        <v>1000</v>
      </c>
      <c r="D128">
        <v>979</v>
      </c>
      <c r="E128" s="1" t="s">
        <v>6</v>
      </c>
    </row>
    <row r="129" spans="1:5" ht="15" x14ac:dyDescent="0.25">
      <c r="A129" s="34">
        <v>44809.893923611111</v>
      </c>
      <c r="B129" s="1" t="s">
        <v>737</v>
      </c>
      <c r="C129">
        <v>1000</v>
      </c>
      <c r="D129">
        <v>979</v>
      </c>
      <c r="E129" s="1" t="s">
        <v>260</v>
      </c>
    </row>
    <row r="130" spans="1:5" ht="15" x14ac:dyDescent="0.25">
      <c r="A130" s="34">
        <v>44809.895740740743</v>
      </c>
      <c r="B130" s="1" t="s">
        <v>738</v>
      </c>
      <c r="C130">
        <v>6000</v>
      </c>
      <c r="D130">
        <v>5874</v>
      </c>
      <c r="E130" s="1" t="s">
        <v>260</v>
      </c>
    </row>
    <row r="131" spans="1:5" ht="15" x14ac:dyDescent="0.25">
      <c r="A131" s="34">
        <v>44809.924907407411</v>
      </c>
      <c r="B131" s="1" t="s">
        <v>739</v>
      </c>
      <c r="C131">
        <v>500</v>
      </c>
      <c r="D131">
        <v>489.5</v>
      </c>
      <c r="E131" s="1" t="s">
        <v>662</v>
      </c>
    </row>
    <row r="132" spans="1:5" ht="15" x14ac:dyDescent="0.25">
      <c r="A132" s="34">
        <v>44809.954479166663</v>
      </c>
      <c r="B132" s="1" t="s">
        <v>266</v>
      </c>
      <c r="C132">
        <v>100</v>
      </c>
      <c r="D132">
        <v>96.1</v>
      </c>
      <c r="E132" s="1" t="s">
        <v>6</v>
      </c>
    </row>
    <row r="133" spans="1:5" ht="15" x14ac:dyDescent="0.25">
      <c r="A133" s="34">
        <v>44810.126238425924</v>
      </c>
      <c r="B133" s="1" t="s">
        <v>285</v>
      </c>
      <c r="C133">
        <v>300</v>
      </c>
      <c r="D133">
        <v>293.7</v>
      </c>
      <c r="E133" s="1" t="s">
        <v>28</v>
      </c>
    </row>
    <row r="134" spans="1:5" ht="15" x14ac:dyDescent="0.25">
      <c r="A134" s="34">
        <v>44810.227395833332</v>
      </c>
      <c r="B134" s="1" t="s">
        <v>649</v>
      </c>
      <c r="C134">
        <v>1</v>
      </c>
      <c r="D134">
        <v>-2.9</v>
      </c>
      <c r="E134" s="1" t="s">
        <v>260</v>
      </c>
    </row>
    <row r="135" spans="1:5" ht="15" x14ac:dyDescent="0.25">
      <c r="A135" s="34">
        <v>44810.322245370371</v>
      </c>
      <c r="B135" s="1" t="s">
        <v>186</v>
      </c>
      <c r="C135">
        <v>100</v>
      </c>
      <c r="D135">
        <v>96.1</v>
      </c>
      <c r="E135" s="1" t="s">
        <v>638</v>
      </c>
    </row>
    <row r="136" spans="1:5" ht="15" x14ac:dyDescent="0.25">
      <c r="A136" s="34">
        <v>44810.331157407411</v>
      </c>
      <c r="B136" s="1" t="s">
        <v>740</v>
      </c>
      <c r="C136">
        <v>100</v>
      </c>
      <c r="D136">
        <v>96.1</v>
      </c>
      <c r="E136" s="1" t="s">
        <v>29</v>
      </c>
    </row>
    <row r="137" spans="1:5" ht="15" x14ac:dyDescent="0.25">
      <c r="A137" s="34">
        <v>44810.334930555553</v>
      </c>
      <c r="B137" s="1" t="s">
        <v>741</v>
      </c>
      <c r="C137">
        <v>500</v>
      </c>
      <c r="D137">
        <v>489.5</v>
      </c>
      <c r="E137" s="1" t="s">
        <v>662</v>
      </c>
    </row>
    <row r="138" spans="1:5" ht="15" x14ac:dyDescent="0.25">
      <c r="A138" s="34">
        <v>44810.34578703704</v>
      </c>
      <c r="B138" s="1" t="s">
        <v>742</v>
      </c>
      <c r="C138">
        <v>500</v>
      </c>
      <c r="D138">
        <v>489.5</v>
      </c>
      <c r="E138" s="1" t="s">
        <v>220</v>
      </c>
    </row>
    <row r="139" spans="1:5" ht="15" x14ac:dyDescent="0.25">
      <c r="A139" s="34">
        <v>44810.349814814814</v>
      </c>
      <c r="B139" s="1" t="s">
        <v>185</v>
      </c>
      <c r="C139">
        <v>300</v>
      </c>
      <c r="D139">
        <v>293.7</v>
      </c>
      <c r="E139" s="1" t="s">
        <v>206</v>
      </c>
    </row>
    <row r="140" spans="1:5" ht="15" x14ac:dyDescent="0.25">
      <c r="A140" s="34">
        <v>44810.357939814814</v>
      </c>
      <c r="B140" s="1" t="s">
        <v>66</v>
      </c>
      <c r="C140">
        <v>100</v>
      </c>
      <c r="D140">
        <v>96.1</v>
      </c>
      <c r="E140" s="1" t="s">
        <v>30</v>
      </c>
    </row>
    <row r="141" spans="1:5" ht="15" x14ac:dyDescent="0.25">
      <c r="A141" s="34">
        <v>44810.381620370368</v>
      </c>
      <c r="B141" s="1" t="s">
        <v>743</v>
      </c>
      <c r="C141">
        <v>500</v>
      </c>
      <c r="D141">
        <v>489.5</v>
      </c>
      <c r="E141" s="1" t="s">
        <v>220</v>
      </c>
    </row>
    <row r="142" spans="1:5" ht="15" x14ac:dyDescent="0.25">
      <c r="A142" s="34">
        <v>44810.383159722223</v>
      </c>
      <c r="B142" s="1" t="s">
        <v>743</v>
      </c>
      <c r="C142">
        <v>500</v>
      </c>
      <c r="D142">
        <v>489.5</v>
      </c>
      <c r="E142" s="1" t="s">
        <v>252</v>
      </c>
    </row>
    <row r="143" spans="1:5" ht="15" x14ac:dyDescent="0.25">
      <c r="A143" s="34">
        <v>44810.467175925929</v>
      </c>
      <c r="B143" s="1" t="s">
        <v>259</v>
      </c>
      <c r="C143">
        <v>10</v>
      </c>
      <c r="D143">
        <v>6.1</v>
      </c>
      <c r="E143" s="1" t="s">
        <v>260</v>
      </c>
    </row>
    <row r="144" spans="1:5" ht="15" x14ac:dyDescent="0.25">
      <c r="A144" s="34">
        <v>44810.527916666666</v>
      </c>
      <c r="B144" s="1" t="s">
        <v>122</v>
      </c>
      <c r="C144">
        <v>100</v>
      </c>
      <c r="D144">
        <v>96.1</v>
      </c>
      <c r="E144" s="1" t="s">
        <v>7</v>
      </c>
    </row>
    <row r="145" spans="1:5" ht="15" x14ac:dyDescent="0.25">
      <c r="A145" s="34">
        <v>44810.531817129631</v>
      </c>
      <c r="B145" s="1" t="s">
        <v>744</v>
      </c>
      <c r="C145">
        <v>1000</v>
      </c>
      <c r="D145">
        <v>979</v>
      </c>
      <c r="E145" s="1" t="s">
        <v>6</v>
      </c>
    </row>
    <row r="146" spans="1:5" ht="15" x14ac:dyDescent="0.25">
      <c r="A146" s="34">
        <v>44810.684502314813</v>
      </c>
      <c r="B146" s="1" t="s">
        <v>745</v>
      </c>
      <c r="C146">
        <v>900</v>
      </c>
      <c r="D146">
        <v>881.1</v>
      </c>
      <c r="E146" s="1" t="s">
        <v>260</v>
      </c>
    </row>
    <row r="147" spans="1:5" ht="15" x14ac:dyDescent="0.25">
      <c r="A147" s="34">
        <v>44810.702615740738</v>
      </c>
      <c r="B147" s="1" t="s">
        <v>745</v>
      </c>
      <c r="C147">
        <v>100</v>
      </c>
      <c r="D147">
        <v>96.1</v>
      </c>
      <c r="E147" s="1" t="s">
        <v>260</v>
      </c>
    </row>
    <row r="148" spans="1:5" ht="15" x14ac:dyDescent="0.25">
      <c r="A148" s="34">
        <v>44810.745474537034</v>
      </c>
      <c r="B148" s="1" t="s">
        <v>284</v>
      </c>
      <c r="C148">
        <v>100</v>
      </c>
      <c r="D148">
        <v>96.1</v>
      </c>
      <c r="E148" s="1" t="s">
        <v>7</v>
      </c>
    </row>
    <row r="149" spans="1:5" ht="15" x14ac:dyDescent="0.25">
      <c r="A149" s="34">
        <v>44810.80195601852</v>
      </c>
      <c r="B149" s="1" t="s">
        <v>746</v>
      </c>
      <c r="C149">
        <v>6250</v>
      </c>
      <c r="D149">
        <v>6118.75</v>
      </c>
      <c r="E149" s="1" t="s">
        <v>260</v>
      </c>
    </row>
    <row r="150" spans="1:5" ht="15" x14ac:dyDescent="0.25">
      <c r="A150" s="34">
        <v>44810.846886574072</v>
      </c>
      <c r="B150" s="1" t="s">
        <v>169</v>
      </c>
      <c r="C150">
        <v>200</v>
      </c>
      <c r="D150">
        <v>195.8</v>
      </c>
      <c r="E150" s="1" t="s">
        <v>179</v>
      </c>
    </row>
    <row r="151" spans="1:5" ht="15" x14ac:dyDescent="0.25">
      <c r="A151" s="34">
        <v>44810.957280092596</v>
      </c>
      <c r="B151" s="1" t="s">
        <v>747</v>
      </c>
      <c r="C151">
        <v>3000</v>
      </c>
      <c r="D151">
        <v>2937</v>
      </c>
      <c r="E151" s="1" t="s">
        <v>260</v>
      </c>
    </row>
    <row r="152" spans="1:5" ht="15" x14ac:dyDescent="0.25">
      <c r="A152" s="34">
        <v>44810.978414351855</v>
      </c>
      <c r="B152" s="1" t="s">
        <v>748</v>
      </c>
      <c r="C152">
        <v>5000</v>
      </c>
      <c r="D152">
        <v>4895</v>
      </c>
      <c r="E152" s="1" t="s">
        <v>749</v>
      </c>
    </row>
    <row r="153" spans="1:5" ht="30" x14ac:dyDescent="0.25">
      <c r="A153" s="34">
        <v>44810.992743055554</v>
      </c>
      <c r="B153" s="1" t="s">
        <v>750</v>
      </c>
      <c r="C153">
        <v>3000</v>
      </c>
      <c r="D153">
        <v>2937</v>
      </c>
      <c r="E153" s="62" t="s">
        <v>751</v>
      </c>
    </row>
    <row r="154" spans="1:5" ht="15" x14ac:dyDescent="0.25">
      <c r="A154" s="34">
        <v>44811.31591435185</v>
      </c>
      <c r="B154" s="1" t="s">
        <v>280</v>
      </c>
      <c r="C154">
        <v>100</v>
      </c>
      <c r="D154">
        <v>96.1</v>
      </c>
      <c r="E154" s="1" t="s">
        <v>281</v>
      </c>
    </row>
    <row r="155" spans="1:5" ht="15" x14ac:dyDescent="0.25">
      <c r="A155" s="34">
        <v>44811.446828703702</v>
      </c>
      <c r="B155" s="1" t="s">
        <v>110</v>
      </c>
      <c r="C155">
        <v>100</v>
      </c>
      <c r="D155">
        <v>96.1</v>
      </c>
      <c r="E155" s="1" t="s">
        <v>104</v>
      </c>
    </row>
    <row r="156" spans="1:5" ht="15" x14ac:dyDescent="0.25">
      <c r="A156" s="34">
        <v>44811.549756944441</v>
      </c>
      <c r="B156" s="1" t="s">
        <v>186</v>
      </c>
      <c r="C156">
        <v>100</v>
      </c>
      <c r="D156">
        <v>96.1</v>
      </c>
      <c r="E156" s="1" t="s">
        <v>252</v>
      </c>
    </row>
    <row r="157" spans="1:5" ht="15" x14ac:dyDescent="0.25">
      <c r="A157" s="34">
        <v>44811.577685185184</v>
      </c>
      <c r="B157" s="1" t="s">
        <v>752</v>
      </c>
      <c r="C157">
        <v>300</v>
      </c>
      <c r="D157">
        <v>293.7</v>
      </c>
      <c r="E157" s="1" t="s">
        <v>7</v>
      </c>
    </row>
    <row r="158" spans="1:5" ht="15" x14ac:dyDescent="0.25">
      <c r="A158" s="34">
        <v>44811.638194444444</v>
      </c>
      <c r="B158" s="1" t="s">
        <v>101</v>
      </c>
      <c r="C158">
        <v>100</v>
      </c>
      <c r="D158">
        <v>96.1</v>
      </c>
      <c r="E158" s="1" t="s">
        <v>7</v>
      </c>
    </row>
    <row r="159" spans="1:5" ht="15" x14ac:dyDescent="0.25">
      <c r="A159" s="34">
        <v>44811.726898148147</v>
      </c>
      <c r="B159" s="1" t="s">
        <v>753</v>
      </c>
      <c r="C159">
        <v>1550</v>
      </c>
      <c r="D159">
        <v>1517.45</v>
      </c>
      <c r="E159" s="1" t="s">
        <v>260</v>
      </c>
    </row>
    <row r="160" spans="1:5" ht="15" x14ac:dyDescent="0.25">
      <c r="A160" s="34">
        <v>44811.767465277779</v>
      </c>
      <c r="B160" s="1" t="s">
        <v>754</v>
      </c>
      <c r="C160">
        <v>300</v>
      </c>
      <c r="D160">
        <v>293.7</v>
      </c>
      <c r="E160" s="1" t="s">
        <v>6</v>
      </c>
    </row>
    <row r="161" spans="1:5" ht="15" x14ac:dyDescent="0.25">
      <c r="A161" s="34">
        <v>44811.811689814815</v>
      </c>
      <c r="B161" s="1" t="s">
        <v>755</v>
      </c>
      <c r="C161">
        <v>2000</v>
      </c>
      <c r="D161">
        <v>1958</v>
      </c>
      <c r="E161" s="1" t="s">
        <v>260</v>
      </c>
    </row>
    <row r="162" spans="1:5" ht="15" x14ac:dyDescent="0.25">
      <c r="A162" s="34">
        <v>44811.826898148145</v>
      </c>
      <c r="B162" s="1" t="s">
        <v>756</v>
      </c>
      <c r="C162">
        <v>1000</v>
      </c>
      <c r="D162">
        <v>979</v>
      </c>
      <c r="E162" s="1" t="s">
        <v>757</v>
      </c>
    </row>
    <row r="163" spans="1:5" ht="15" x14ac:dyDescent="0.25">
      <c r="A163" s="34">
        <v>44811.952685185184</v>
      </c>
      <c r="B163" s="1" t="s">
        <v>758</v>
      </c>
      <c r="C163">
        <v>1000</v>
      </c>
      <c r="D163">
        <v>979</v>
      </c>
      <c r="E163" s="1" t="s">
        <v>662</v>
      </c>
    </row>
    <row r="164" spans="1:5" ht="15" x14ac:dyDescent="0.25">
      <c r="A164" s="34">
        <v>44811.977905092594</v>
      </c>
      <c r="B164" s="1" t="s">
        <v>64</v>
      </c>
      <c r="C164">
        <v>100</v>
      </c>
      <c r="D164">
        <v>96.1</v>
      </c>
      <c r="E164" s="1" t="s">
        <v>30</v>
      </c>
    </row>
    <row r="165" spans="1:5" ht="15" x14ac:dyDescent="0.25">
      <c r="A165" s="34">
        <v>44811.990567129629</v>
      </c>
      <c r="B165" s="1" t="s">
        <v>208</v>
      </c>
      <c r="C165">
        <v>1000</v>
      </c>
      <c r="D165">
        <v>979</v>
      </c>
      <c r="E165" s="1" t="s">
        <v>29</v>
      </c>
    </row>
    <row r="166" spans="1:5" ht="15" x14ac:dyDescent="0.25">
      <c r="A166" s="34">
        <v>44812.358807870369</v>
      </c>
      <c r="B166" s="1" t="s">
        <v>65</v>
      </c>
      <c r="C166">
        <v>500</v>
      </c>
      <c r="D166">
        <v>489.5</v>
      </c>
      <c r="E166" s="1" t="s">
        <v>30</v>
      </c>
    </row>
    <row r="167" spans="1:5" ht="30" x14ac:dyDescent="0.25">
      <c r="A167" s="34">
        <v>44812.45207175926</v>
      </c>
      <c r="B167" s="1" t="s">
        <v>759</v>
      </c>
      <c r="C167">
        <v>9600</v>
      </c>
      <c r="D167">
        <v>9398.4</v>
      </c>
      <c r="E167" s="62" t="s">
        <v>760</v>
      </c>
    </row>
    <row r="168" spans="1:5" ht="15" x14ac:dyDescent="0.25">
      <c r="A168" s="34">
        <v>44812.4997337963</v>
      </c>
      <c r="B168" s="1" t="s">
        <v>190</v>
      </c>
      <c r="C168">
        <v>4800</v>
      </c>
      <c r="D168">
        <v>4699.2</v>
      </c>
      <c r="E168" s="1" t="s">
        <v>761</v>
      </c>
    </row>
    <row r="169" spans="1:5" ht="15" x14ac:dyDescent="0.25">
      <c r="A169" s="34">
        <v>44812.504120370373</v>
      </c>
      <c r="B169" s="1" t="s">
        <v>63</v>
      </c>
      <c r="C169">
        <v>100</v>
      </c>
      <c r="D169">
        <v>96.1</v>
      </c>
      <c r="E169" s="1" t="s">
        <v>7</v>
      </c>
    </row>
    <row r="170" spans="1:5" ht="15" x14ac:dyDescent="0.25">
      <c r="A170" s="34">
        <v>44812.521493055552</v>
      </c>
      <c r="B170" s="1" t="s">
        <v>649</v>
      </c>
      <c r="C170">
        <v>1</v>
      </c>
      <c r="D170">
        <v>-2.9</v>
      </c>
      <c r="E170" s="1" t="s">
        <v>260</v>
      </c>
    </row>
    <row r="171" spans="1:5" ht="15" x14ac:dyDescent="0.25">
      <c r="A171" s="34">
        <v>44812.568553240744</v>
      </c>
      <c r="B171" s="1" t="s">
        <v>279</v>
      </c>
      <c r="C171">
        <v>100</v>
      </c>
      <c r="D171">
        <v>96.1</v>
      </c>
      <c r="E171" s="1" t="s">
        <v>179</v>
      </c>
    </row>
    <row r="172" spans="1:5" ht="15" x14ac:dyDescent="0.25">
      <c r="A172" s="34">
        <v>44812.56925925926</v>
      </c>
      <c r="B172" s="1" t="s">
        <v>762</v>
      </c>
      <c r="C172">
        <v>1000</v>
      </c>
      <c r="D172">
        <v>979</v>
      </c>
      <c r="E172" s="1" t="s">
        <v>260</v>
      </c>
    </row>
    <row r="173" spans="1:5" ht="15" x14ac:dyDescent="0.25">
      <c r="A173" s="34">
        <v>44812.577939814815</v>
      </c>
      <c r="B173" s="1" t="s">
        <v>186</v>
      </c>
      <c r="C173">
        <v>100</v>
      </c>
      <c r="D173">
        <v>96.1</v>
      </c>
      <c r="E173" s="1" t="s">
        <v>662</v>
      </c>
    </row>
    <row r="174" spans="1:5" ht="15" x14ac:dyDescent="0.25">
      <c r="A174" s="34">
        <v>44812.603171296294</v>
      </c>
      <c r="B174" s="1" t="s">
        <v>221</v>
      </c>
      <c r="C174">
        <v>300</v>
      </c>
      <c r="D174">
        <v>293.7</v>
      </c>
      <c r="E174" s="1" t="s">
        <v>222</v>
      </c>
    </row>
    <row r="175" spans="1:5" ht="15" x14ac:dyDescent="0.25">
      <c r="A175" s="34">
        <v>44812.609699074077</v>
      </c>
      <c r="B175" s="1" t="s">
        <v>186</v>
      </c>
      <c r="C175">
        <v>100</v>
      </c>
      <c r="D175">
        <v>96.1</v>
      </c>
      <c r="E175" s="1" t="s">
        <v>638</v>
      </c>
    </row>
    <row r="176" spans="1:5" ht="15" x14ac:dyDescent="0.25">
      <c r="A176" s="34">
        <v>44812.651643518519</v>
      </c>
      <c r="B176" s="1" t="s">
        <v>763</v>
      </c>
      <c r="C176">
        <v>1000</v>
      </c>
      <c r="D176">
        <v>979</v>
      </c>
      <c r="E176" s="1" t="s">
        <v>662</v>
      </c>
    </row>
    <row r="177" spans="1:5" ht="15" x14ac:dyDescent="0.25">
      <c r="A177" s="34">
        <v>44812.664826388886</v>
      </c>
      <c r="B177" s="1" t="s">
        <v>764</v>
      </c>
      <c r="C177">
        <v>1000</v>
      </c>
      <c r="D177">
        <v>979</v>
      </c>
      <c r="E177" s="1" t="s">
        <v>260</v>
      </c>
    </row>
    <row r="178" spans="1:5" ht="15" x14ac:dyDescent="0.25">
      <c r="A178" s="34">
        <v>44812.712881944448</v>
      </c>
      <c r="B178" s="1" t="s">
        <v>765</v>
      </c>
      <c r="C178">
        <v>2400</v>
      </c>
      <c r="D178">
        <v>2349.6</v>
      </c>
      <c r="E178" s="1" t="s">
        <v>260</v>
      </c>
    </row>
    <row r="179" spans="1:5" ht="30" x14ac:dyDescent="0.25">
      <c r="A179" s="34">
        <v>44812.827037037037</v>
      </c>
      <c r="B179" s="1" t="s">
        <v>277</v>
      </c>
      <c r="C179">
        <v>3650</v>
      </c>
      <c r="D179">
        <v>3573.35</v>
      </c>
      <c r="E179" s="62" t="s">
        <v>766</v>
      </c>
    </row>
    <row r="180" spans="1:5" ht="15" x14ac:dyDescent="0.25">
      <c r="A180" s="34">
        <v>44812.866481481484</v>
      </c>
      <c r="B180" s="1" t="s">
        <v>767</v>
      </c>
      <c r="C180">
        <v>1000</v>
      </c>
      <c r="D180">
        <v>979</v>
      </c>
      <c r="E180" s="1" t="s">
        <v>260</v>
      </c>
    </row>
    <row r="181" spans="1:5" ht="15" x14ac:dyDescent="0.25">
      <c r="A181" s="34">
        <v>44812.888182870367</v>
      </c>
      <c r="B181" s="1" t="s">
        <v>649</v>
      </c>
      <c r="C181">
        <v>1</v>
      </c>
      <c r="D181">
        <v>-2.9</v>
      </c>
      <c r="E181" s="1" t="s">
        <v>260</v>
      </c>
    </row>
    <row r="182" spans="1:5" ht="15" x14ac:dyDescent="0.25">
      <c r="A182" s="34">
        <v>44812.88989583333</v>
      </c>
      <c r="B182" s="1" t="s">
        <v>649</v>
      </c>
      <c r="C182">
        <v>1</v>
      </c>
      <c r="D182">
        <v>-2.9</v>
      </c>
      <c r="E182" s="1" t="s">
        <v>260</v>
      </c>
    </row>
    <row r="183" spans="1:5" ht="15" x14ac:dyDescent="0.25">
      <c r="A183" s="34">
        <v>44812.901608796295</v>
      </c>
      <c r="B183" s="1" t="s">
        <v>113</v>
      </c>
      <c r="C183">
        <v>200</v>
      </c>
      <c r="D183">
        <v>195.8</v>
      </c>
      <c r="E183" s="1" t="s">
        <v>7</v>
      </c>
    </row>
    <row r="184" spans="1:5" ht="15" x14ac:dyDescent="0.25">
      <c r="A184" s="34">
        <v>44813.067604166667</v>
      </c>
      <c r="B184" s="1" t="s">
        <v>649</v>
      </c>
      <c r="C184">
        <v>1</v>
      </c>
      <c r="D184">
        <v>-2.9</v>
      </c>
      <c r="E184" s="1" t="s">
        <v>260</v>
      </c>
    </row>
    <row r="185" spans="1:5" ht="15" x14ac:dyDescent="0.25">
      <c r="A185" s="34">
        <v>44813.068032407406</v>
      </c>
      <c r="B185" s="1" t="s">
        <v>649</v>
      </c>
      <c r="C185">
        <v>1</v>
      </c>
      <c r="D185">
        <v>-2.9</v>
      </c>
      <c r="E185" s="1" t="s">
        <v>260</v>
      </c>
    </row>
    <row r="186" spans="1:5" ht="15" x14ac:dyDescent="0.25">
      <c r="A186" s="34">
        <v>44813.069699074076</v>
      </c>
      <c r="B186" s="1" t="s">
        <v>649</v>
      </c>
      <c r="C186">
        <v>1</v>
      </c>
      <c r="D186">
        <v>-2.9</v>
      </c>
      <c r="E186" s="1" t="s">
        <v>260</v>
      </c>
    </row>
    <row r="187" spans="1:5" ht="15" x14ac:dyDescent="0.25">
      <c r="A187" s="34">
        <v>44813.4528587963</v>
      </c>
      <c r="B187" s="1" t="s">
        <v>768</v>
      </c>
      <c r="C187">
        <v>2800</v>
      </c>
      <c r="D187">
        <v>2741.2</v>
      </c>
      <c r="E187" s="1" t="s">
        <v>769</v>
      </c>
    </row>
    <row r="188" spans="1:5" ht="15" x14ac:dyDescent="0.25">
      <c r="A188" s="34">
        <v>44813.505312499998</v>
      </c>
      <c r="B188" s="1" t="s">
        <v>649</v>
      </c>
      <c r="C188">
        <v>1</v>
      </c>
      <c r="D188">
        <v>-2.9</v>
      </c>
      <c r="E188" s="1" t="s">
        <v>260</v>
      </c>
    </row>
    <row r="189" spans="1:5" ht="15" x14ac:dyDescent="0.25">
      <c r="A189" s="34">
        <v>44813.506030092591</v>
      </c>
      <c r="B189" s="1" t="s">
        <v>124</v>
      </c>
      <c r="C189">
        <v>300</v>
      </c>
      <c r="D189">
        <v>293.7</v>
      </c>
      <c r="E189" s="1" t="s">
        <v>7</v>
      </c>
    </row>
    <row r="190" spans="1:5" ht="15" x14ac:dyDescent="0.25">
      <c r="A190" s="34">
        <v>44813.510995370372</v>
      </c>
      <c r="B190" s="1" t="s">
        <v>649</v>
      </c>
      <c r="C190">
        <v>1</v>
      </c>
      <c r="D190">
        <v>-2.9</v>
      </c>
      <c r="E190" s="1" t="s">
        <v>260</v>
      </c>
    </row>
    <row r="191" spans="1:5" ht="15" x14ac:dyDescent="0.25">
      <c r="A191" s="34">
        <v>44813.5155787037</v>
      </c>
      <c r="B191" s="1" t="s">
        <v>649</v>
      </c>
      <c r="C191">
        <v>1</v>
      </c>
      <c r="D191">
        <v>-2.9</v>
      </c>
      <c r="E191" s="1" t="s">
        <v>260</v>
      </c>
    </row>
    <row r="192" spans="1:5" ht="15" x14ac:dyDescent="0.25">
      <c r="A192" s="34">
        <v>44813.521863425929</v>
      </c>
      <c r="B192" s="1" t="s">
        <v>770</v>
      </c>
      <c r="C192">
        <v>1500</v>
      </c>
      <c r="D192">
        <v>1468.5</v>
      </c>
      <c r="E192" s="1" t="s">
        <v>260</v>
      </c>
    </row>
    <row r="193" spans="1:5" ht="15" x14ac:dyDescent="0.25">
      <c r="A193" s="34">
        <v>44813.548078703701</v>
      </c>
      <c r="B193" s="1" t="s">
        <v>45</v>
      </c>
      <c r="C193">
        <v>500</v>
      </c>
      <c r="D193">
        <v>489.5</v>
      </c>
      <c r="E193" s="1" t="s">
        <v>40</v>
      </c>
    </row>
    <row r="194" spans="1:5" ht="15" x14ac:dyDescent="0.25">
      <c r="A194" s="34">
        <v>44813.562777777777</v>
      </c>
      <c r="B194" s="1" t="s">
        <v>771</v>
      </c>
      <c r="C194">
        <v>1500</v>
      </c>
      <c r="D194">
        <v>1468.5</v>
      </c>
      <c r="E194" s="1" t="s">
        <v>260</v>
      </c>
    </row>
    <row r="195" spans="1:5" ht="15" x14ac:dyDescent="0.25">
      <c r="A195" s="34">
        <v>44813.594537037039</v>
      </c>
      <c r="B195" s="1" t="s">
        <v>152</v>
      </c>
      <c r="C195">
        <v>100</v>
      </c>
      <c r="D195">
        <v>96.1</v>
      </c>
      <c r="E195" s="1" t="s">
        <v>7</v>
      </c>
    </row>
    <row r="196" spans="1:5" ht="15" x14ac:dyDescent="0.25">
      <c r="A196" s="34">
        <v>44813.59920138889</v>
      </c>
      <c r="B196" s="1" t="s">
        <v>772</v>
      </c>
      <c r="C196">
        <v>1000</v>
      </c>
      <c r="D196">
        <v>979</v>
      </c>
      <c r="E196" s="62" t="s">
        <v>773</v>
      </c>
    </row>
    <row r="197" spans="1:5" ht="15" x14ac:dyDescent="0.25">
      <c r="A197" s="34">
        <v>44813.607152777775</v>
      </c>
      <c r="B197" s="1" t="s">
        <v>189</v>
      </c>
      <c r="C197">
        <v>500</v>
      </c>
      <c r="D197">
        <v>489.5</v>
      </c>
      <c r="E197" s="1" t="s">
        <v>206</v>
      </c>
    </row>
    <row r="198" spans="1:5" ht="15" x14ac:dyDescent="0.25">
      <c r="A198" s="34">
        <v>44813.624976851854</v>
      </c>
      <c r="B198" s="1" t="s">
        <v>718</v>
      </c>
      <c r="C198">
        <v>3000</v>
      </c>
      <c r="D198">
        <v>2937</v>
      </c>
      <c r="E198" s="1" t="s">
        <v>774</v>
      </c>
    </row>
    <row r="199" spans="1:5" ht="15" x14ac:dyDescent="0.25">
      <c r="A199" s="34">
        <v>44813.633668981478</v>
      </c>
      <c r="B199" s="1" t="s">
        <v>111</v>
      </c>
      <c r="C199">
        <v>1000</v>
      </c>
      <c r="D199">
        <v>979</v>
      </c>
      <c r="E199" s="1" t="s">
        <v>220</v>
      </c>
    </row>
    <row r="200" spans="1:5" ht="15" x14ac:dyDescent="0.25">
      <c r="A200" s="34">
        <v>44813.681168981479</v>
      </c>
      <c r="B200" s="1" t="s">
        <v>775</v>
      </c>
      <c r="C200">
        <v>1500</v>
      </c>
      <c r="D200">
        <v>1468.5</v>
      </c>
      <c r="E200" s="1" t="s">
        <v>260</v>
      </c>
    </row>
    <row r="201" spans="1:5" ht="15" x14ac:dyDescent="0.25">
      <c r="A201" s="34">
        <v>44813.682835648149</v>
      </c>
      <c r="B201" s="1" t="s">
        <v>205</v>
      </c>
      <c r="C201">
        <v>5000</v>
      </c>
      <c r="D201">
        <v>4895</v>
      </c>
      <c r="E201" s="1" t="s">
        <v>6</v>
      </c>
    </row>
    <row r="202" spans="1:5" ht="30" x14ac:dyDescent="0.25">
      <c r="A202" s="34">
        <v>44813.688321759262</v>
      </c>
      <c r="B202" s="1" t="s">
        <v>776</v>
      </c>
      <c r="C202">
        <v>8800</v>
      </c>
      <c r="D202">
        <v>8615.2000000000007</v>
      </c>
      <c r="E202" s="62" t="s">
        <v>777</v>
      </c>
    </row>
    <row r="203" spans="1:5" ht="15" x14ac:dyDescent="0.25">
      <c r="A203" s="34">
        <v>44813.701689814814</v>
      </c>
      <c r="B203" s="1" t="s">
        <v>778</v>
      </c>
      <c r="C203">
        <v>500</v>
      </c>
      <c r="D203">
        <v>489.5</v>
      </c>
      <c r="E203" s="1" t="s">
        <v>29</v>
      </c>
    </row>
    <row r="204" spans="1:5" ht="15" x14ac:dyDescent="0.25">
      <c r="A204" s="34">
        <v>44813.702233796299</v>
      </c>
      <c r="B204" s="1" t="s">
        <v>778</v>
      </c>
      <c r="C204">
        <v>500</v>
      </c>
      <c r="D204">
        <v>489.5</v>
      </c>
      <c r="E204" s="1" t="s">
        <v>30</v>
      </c>
    </row>
    <row r="205" spans="1:5" ht="15" x14ac:dyDescent="0.25">
      <c r="A205" s="34">
        <v>44813.707835648151</v>
      </c>
      <c r="B205" s="1" t="s">
        <v>649</v>
      </c>
      <c r="C205">
        <v>1</v>
      </c>
      <c r="D205">
        <v>-2.9</v>
      </c>
      <c r="E205" s="1" t="s">
        <v>260</v>
      </c>
    </row>
    <row r="206" spans="1:5" ht="15" x14ac:dyDescent="0.25">
      <c r="A206" s="34">
        <v>44813.728067129632</v>
      </c>
      <c r="B206" s="1" t="s">
        <v>140</v>
      </c>
      <c r="C206">
        <v>100</v>
      </c>
      <c r="D206">
        <v>96.1</v>
      </c>
      <c r="E206" s="1" t="s">
        <v>7</v>
      </c>
    </row>
    <row r="207" spans="1:5" ht="15" x14ac:dyDescent="0.25">
      <c r="A207" s="34">
        <v>44813.759502314817</v>
      </c>
      <c r="B207" s="1" t="s">
        <v>779</v>
      </c>
      <c r="C207">
        <v>500</v>
      </c>
      <c r="D207">
        <v>489.5</v>
      </c>
      <c r="E207" s="1" t="s">
        <v>780</v>
      </c>
    </row>
    <row r="208" spans="1:5" ht="15" x14ac:dyDescent="0.25">
      <c r="A208" s="34">
        <v>44813.771423611113</v>
      </c>
      <c r="B208" s="1" t="s">
        <v>192</v>
      </c>
      <c r="C208">
        <v>500</v>
      </c>
      <c r="D208">
        <v>489.5</v>
      </c>
      <c r="E208" s="1" t="s">
        <v>193</v>
      </c>
    </row>
    <row r="209" spans="1:5" ht="15" x14ac:dyDescent="0.25">
      <c r="A209" s="34">
        <v>44813.844953703701</v>
      </c>
      <c r="B209" s="1" t="s">
        <v>62</v>
      </c>
      <c r="C209">
        <v>300</v>
      </c>
      <c r="D209">
        <v>293.7</v>
      </c>
      <c r="E209" s="1" t="s">
        <v>30</v>
      </c>
    </row>
    <row r="210" spans="1:5" ht="15" x14ac:dyDescent="0.25">
      <c r="A210" s="34">
        <v>44813.858275462961</v>
      </c>
      <c r="B210" s="1" t="s">
        <v>275</v>
      </c>
      <c r="C210">
        <v>1000</v>
      </c>
      <c r="D210">
        <v>979</v>
      </c>
      <c r="E210" s="1" t="s">
        <v>7</v>
      </c>
    </row>
    <row r="211" spans="1:5" ht="15" x14ac:dyDescent="0.25">
      <c r="A211" s="34">
        <v>44813.926168981481</v>
      </c>
      <c r="B211" s="1" t="s">
        <v>89</v>
      </c>
      <c r="C211">
        <v>2500</v>
      </c>
      <c r="D211">
        <v>2447.5</v>
      </c>
      <c r="E211" s="1" t="s">
        <v>781</v>
      </c>
    </row>
    <row r="212" spans="1:5" ht="15" x14ac:dyDescent="0.25">
      <c r="A212" s="34">
        <v>44813.941423611112</v>
      </c>
      <c r="B212" s="1" t="s">
        <v>153</v>
      </c>
      <c r="C212">
        <v>100</v>
      </c>
      <c r="D212">
        <v>96.1</v>
      </c>
      <c r="E212" s="1" t="s">
        <v>7</v>
      </c>
    </row>
    <row r="213" spans="1:5" ht="30" x14ac:dyDescent="0.25">
      <c r="A213" s="34">
        <v>44814.139386574076</v>
      </c>
      <c r="B213" s="1" t="s">
        <v>782</v>
      </c>
      <c r="C213">
        <v>3000</v>
      </c>
      <c r="D213">
        <v>2937</v>
      </c>
      <c r="E213" s="62" t="s">
        <v>783</v>
      </c>
    </row>
    <row r="214" spans="1:5" ht="15" x14ac:dyDescent="0.25">
      <c r="A214" s="34">
        <v>44814.50681712963</v>
      </c>
      <c r="B214" s="1" t="s">
        <v>276</v>
      </c>
      <c r="C214">
        <v>500</v>
      </c>
      <c r="D214">
        <v>489.5</v>
      </c>
      <c r="E214" s="1" t="s">
        <v>7</v>
      </c>
    </row>
    <row r="215" spans="1:5" ht="30" x14ac:dyDescent="0.25">
      <c r="A215" s="34">
        <v>44814.610069444447</v>
      </c>
      <c r="B215" s="1" t="s">
        <v>77</v>
      </c>
      <c r="C215">
        <v>100</v>
      </c>
      <c r="D215">
        <v>96.1</v>
      </c>
      <c r="E215" s="62" t="s">
        <v>78</v>
      </c>
    </row>
    <row r="216" spans="1:5" ht="15" x14ac:dyDescent="0.25">
      <c r="A216" s="34">
        <v>44814.907141203701</v>
      </c>
      <c r="B216" s="1" t="s">
        <v>784</v>
      </c>
      <c r="C216">
        <v>5000</v>
      </c>
      <c r="D216">
        <v>4895</v>
      </c>
      <c r="E216" s="1" t="s">
        <v>260</v>
      </c>
    </row>
    <row r="217" spans="1:5" ht="15" x14ac:dyDescent="0.25">
      <c r="A217" s="34">
        <v>44814.919120370374</v>
      </c>
      <c r="B217" s="1" t="s">
        <v>154</v>
      </c>
      <c r="C217">
        <v>500</v>
      </c>
      <c r="D217">
        <v>489.5</v>
      </c>
      <c r="E217" s="1" t="s">
        <v>148</v>
      </c>
    </row>
    <row r="218" spans="1:5" ht="15" x14ac:dyDescent="0.25">
      <c r="A218" s="34">
        <v>44815.002349537041</v>
      </c>
      <c r="B218" s="1" t="s">
        <v>268</v>
      </c>
      <c r="C218">
        <v>100</v>
      </c>
      <c r="D218">
        <v>96.1</v>
      </c>
      <c r="E218" s="1" t="s">
        <v>6</v>
      </c>
    </row>
    <row r="219" spans="1:5" ht="15" x14ac:dyDescent="0.25">
      <c r="A219" s="34">
        <v>44815.530925925923</v>
      </c>
      <c r="B219" s="1" t="s">
        <v>785</v>
      </c>
      <c r="C219">
        <v>100</v>
      </c>
      <c r="D219">
        <v>96.1</v>
      </c>
      <c r="E219" s="1" t="s">
        <v>7</v>
      </c>
    </row>
    <row r="220" spans="1:5" ht="15" x14ac:dyDescent="0.25">
      <c r="A220" s="34">
        <v>44815.553842592592</v>
      </c>
      <c r="B220" s="1" t="s">
        <v>177</v>
      </c>
      <c r="C220">
        <v>300</v>
      </c>
      <c r="D220">
        <v>293.7</v>
      </c>
      <c r="E220" s="1" t="s">
        <v>7</v>
      </c>
    </row>
    <row r="221" spans="1:5" ht="30" x14ac:dyDescent="0.25">
      <c r="A221" s="34">
        <v>44815.563206018516</v>
      </c>
      <c r="B221" s="1" t="s">
        <v>698</v>
      </c>
      <c r="C221">
        <v>400</v>
      </c>
      <c r="D221">
        <v>391.6</v>
      </c>
      <c r="E221" s="62" t="s">
        <v>786</v>
      </c>
    </row>
    <row r="222" spans="1:5" ht="15" x14ac:dyDescent="0.25">
      <c r="A222" s="34">
        <v>44815.713055555556</v>
      </c>
      <c r="B222" s="1" t="s">
        <v>145</v>
      </c>
      <c r="C222">
        <v>500</v>
      </c>
      <c r="D222">
        <v>489.5</v>
      </c>
      <c r="E222" s="1" t="s">
        <v>34</v>
      </c>
    </row>
    <row r="223" spans="1:5" ht="15" x14ac:dyDescent="0.25">
      <c r="A223" s="34">
        <v>44815.844560185185</v>
      </c>
      <c r="B223" s="1" t="s">
        <v>787</v>
      </c>
      <c r="C223">
        <v>2</v>
      </c>
      <c r="D223">
        <v>-1.9</v>
      </c>
      <c r="E223" s="1" t="s">
        <v>6</v>
      </c>
    </row>
    <row r="224" spans="1:5" ht="15" x14ac:dyDescent="0.25">
      <c r="A224" s="34">
        <v>44815.887974537036</v>
      </c>
      <c r="B224" s="1" t="s">
        <v>61</v>
      </c>
      <c r="C224">
        <v>300</v>
      </c>
      <c r="D224">
        <v>293.7</v>
      </c>
      <c r="E224" s="1" t="s">
        <v>5</v>
      </c>
    </row>
    <row r="225" spans="1:5" ht="15" x14ac:dyDescent="0.25">
      <c r="A225" s="34">
        <v>44815.889270833337</v>
      </c>
      <c r="B225" s="1" t="s">
        <v>167</v>
      </c>
      <c r="C225">
        <v>300</v>
      </c>
      <c r="D225">
        <v>293.7</v>
      </c>
      <c r="E225" s="1" t="s">
        <v>7</v>
      </c>
    </row>
    <row r="226" spans="1:5" ht="15" x14ac:dyDescent="0.25">
      <c r="A226" s="34">
        <v>44815.900451388887</v>
      </c>
      <c r="B226" s="1" t="s">
        <v>145</v>
      </c>
      <c r="C226">
        <v>500</v>
      </c>
      <c r="D226">
        <v>489.5</v>
      </c>
      <c r="E226" s="1" t="s">
        <v>788</v>
      </c>
    </row>
    <row r="227" spans="1:5" ht="15" x14ac:dyDescent="0.25">
      <c r="A227" s="34">
        <v>44815.955601851849</v>
      </c>
      <c r="B227" s="1" t="s">
        <v>194</v>
      </c>
      <c r="C227">
        <v>100</v>
      </c>
      <c r="D227">
        <v>96.1</v>
      </c>
      <c r="E227" s="1" t="s">
        <v>195</v>
      </c>
    </row>
    <row r="228" spans="1:5" ht="15" x14ac:dyDescent="0.25">
      <c r="A228" s="34">
        <v>44816.015567129631</v>
      </c>
      <c r="B228" s="1" t="s">
        <v>227</v>
      </c>
      <c r="C228">
        <v>50</v>
      </c>
      <c r="D228">
        <v>46.1</v>
      </c>
      <c r="E228" s="1" t="s">
        <v>789</v>
      </c>
    </row>
    <row r="229" spans="1:5" ht="15" x14ac:dyDescent="0.25">
      <c r="A229" s="34">
        <v>44816.423576388886</v>
      </c>
      <c r="B229" s="1" t="s">
        <v>790</v>
      </c>
      <c r="C229">
        <v>5000</v>
      </c>
      <c r="D229">
        <v>4895</v>
      </c>
      <c r="E229" s="1" t="s">
        <v>260</v>
      </c>
    </row>
    <row r="230" spans="1:5" ht="15" x14ac:dyDescent="0.25">
      <c r="A230" s="34">
        <v>44816.434108796297</v>
      </c>
      <c r="B230" s="1" t="s">
        <v>649</v>
      </c>
      <c r="C230">
        <v>1</v>
      </c>
      <c r="D230">
        <v>-2.9</v>
      </c>
      <c r="E230" s="1" t="s">
        <v>260</v>
      </c>
    </row>
    <row r="231" spans="1:5" ht="15" x14ac:dyDescent="0.25">
      <c r="A231" s="34">
        <v>44816.507291666669</v>
      </c>
      <c r="B231" s="1" t="s">
        <v>791</v>
      </c>
      <c r="C231">
        <v>150</v>
      </c>
      <c r="D231">
        <v>146.1</v>
      </c>
      <c r="E231" s="1" t="s">
        <v>7</v>
      </c>
    </row>
    <row r="232" spans="1:5" ht="15" x14ac:dyDescent="0.25">
      <c r="A232" s="34">
        <v>44816.533750000002</v>
      </c>
      <c r="B232" s="1" t="s">
        <v>792</v>
      </c>
      <c r="C232">
        <v>7330</v>
      </c>
      <c r="D232">
        <v>7176.07</v>
      </c>
      <c r="E232" s="1" t="s">
        <v>793</v>
      </c>
    </row>
    <row r="233" spans="1:5" ht="15" x14ac:dyDescent="0.25">
      <c r="A233" s="34">
        <v>44816.541759259257</v>
      </c>
      <c r="B233" s="1" t="s">
        <v>71</v>
      </c>
      <c r="C233">
        <v>500</v>
      </c>
      <c r="D233">
        <v>489.5</v>
      </c>
      <c r="E233" s="1" t="s">
        <v>33</v>
      </c>
    </row>
    <row r="234" spans="1:5" ht="15" x14ac:dyDescent="0.25">
      <c r="A234" s="34">
        <v>44816.613611111112</v>
      </c>
      <c r="B234" s="1" t="s">
        <v>794</v>
      </c>
      <c r="C234">
        <v>1500</v>
      </c>
      <c r="D234">
        <v>1468.5</v>
      </c>
      <c r="E234" s="1" t="s">
        <v>6</v>
      </c>
    </row>
    <row r="235" spans="1:5" ht="15" x14ac:dyDescent="0.25">
      <c r="A235" s="34">
        <v>44816.700162037036</v>
      </c>
      <c r="B235" s="1" t="s">
        <v>186</v>
      </c>
      <c r="C235">
        <v>150</v>
      </c>
      <c r="D235">
        <v>146.1</v>
      </c>
      <c r="E235" s="1" t="s">
        <v>789</v>
      </c>
    </row>
    <row r="236" spans="1:5" ht="15" x14ac:dyDescent="0.25">
      <c r="A236" s="34">
        <v>44816.718645833331</v>
      </c>
      <c r="B236" s="1" t="s">
        <v>45</v>
      </c>
      <c r="C236">
        <v>500</v>
      </c>
      <c r="D236">
        <v>489.5</v>
      </c>
      <c r="E236" s="1" t="s">
        <v>92</v>
      </c>
    </row>
    <row r="237" spans="1:5" ht="15" x14ac:dyDescent="0.25">
      <c r="A237" s="34">
        <v>44816.740694444445</v>
      </c>
      <c r="B237" s="1" t="s">
        <v>79</v>
      </c>
      <c r="C237">
        <v>300</v>
      </c>
      <c r="D237">
        <v>293.7</v>
      </c>
      <c r="E237" s="1" t="s">
        <v>7</v>
      </c>
    </row>
    <row r="238" spans="1:5" ht="15" x14ac:dyDescent="0.25">
      <c r="A238" s="34">
        <v>44816.796018518522</v>
      </c>
      <c r="B238" s="1" t="s">
        <v>223</v>
      </c>
      <c r="C238">
        <v>100</v>
      </c>
      <c r="D238">
        <v>96.1</v>
      </c>
      <c r="E238" s="1" t="s">
        <v>795</v>
      </c>
    </row>
    <row r="239" spans="1:5" ht="15" x14ac:dyDescent="0.25">
      <c r="A239" s="34">
        <v>44816.80568287037</v>
      </c>
      <c r="B239" s="1" t="s">
        <v>253</v>
      </c>
      <c r="C239">
        <v>500</v>
      </c>
      <c r="D239">
        <v>489.5</v>
      </c>
      <c r="E239" s="1" t="s">
        <v>662</v>
      </c>
    </row>
    <row r="240" spans="1:5" ht="15" x14ac:dyDescent="0.25">
      <c r="A240" s="34">
        <v>44816.8518287037</v>
      </c>
      <c r="B240" s="1" t="s">
        <v>224</v>
      </c>
      <c r="C240">
        <v>200</v>
      </c>
      <c r="D240">
        <v>195.8</v>
      </c>
      <c r="E240" s="1" t="s">
        <v>5</v>
      </c>
    </row>
    <row r="241" spans="1:5" ht="30" x14ac:dyDescent="0.25">
      <c r="A241" s="34">
        <v>44816.866516203707</v>
      </c>
      <c r="B241" s="1" t="s">
        <v>128</v>
      </c>
      <c r="C241">
        <v>100</v>
      </c>
      <c r="D241">
        <v>96.1</v>
      </c>
      <c r="E241" s="62" t="s">
        <v>119</v>
      </c>
    </row>
    <row r="242" spans="1:5" ht="15" x14ac:dyDescent="0.25">
      <c r="A242" s="34">
        <v>44816.908622685187</v>
      </c>
      <c r="B242" s="1" t="s">
        <v>197</v>
      </c>
      <c r="C242">
        <v>500</v>
      </c>
      <c r="D242">
        <v>489.5</v>
      </c>
      <c r="E242" s="1" t="s">
        <v>7</v>
      </c>
    </row>
    <row r="243" spans="1:5" ht="15" x14ac:dyDescent="0.25">
      <c r="A243" s="34">
        <v>44816.915497685186</v>
      </c>
      <c r="B243" s="1" t="s">
        <v>60</v>
      </c>
      <c r="C243">
        <v>200</v>
      </c>
      <c r="D243">
        <v>195.8</v>
      </c>
      <c r="E243" s="62" t="s">
        <v>39</v>
      </c>
    </row>
    <row r="244" spans="1:5" ht="15" x14ac:dyDescent="0.25">
      <c r="A244" s="34">
        <v>44816.981736111113</v>
      </c>
      <c r="B244" s="1" t="s">
        <v>282</v>
      </c>
      <c r="C244">
        <v>100</v>
      </c>
      <c r="D244">
        <v>96.1</v>
      </c>
      <c r="E244" s="1" t="s">
        <v>795</v>
      </c>
    </row>
    <row r="245" spans="1:5" ht="15" x14ac:dyDescent="0.25">
      <c r="A245" s="34">
        <v>44817.005636574075</v>
      </c>
      <c r="B245" s="1" t="s">
        <v>796</v>
      </c>
      <c r="C245">
        <v>100</v>
      </c>
      <c r="D245">
        <v>96.1</v>
      </c>
      <c r="E245" s="1" t="s">
        <v>795</v>
      </c>
    </row>
    <row r="246" spans="1:5" ht="15" x14ac:dyDescent="0.25">
      <c r="A246" s="34">
        <v>44817.100439814814</v>
      </c>
      <c r="B246" s="1" t="s">
        <v>156</v>
      </c>
      <c r="C246">
        <v>300</v>
      </c>
      <c r="D246">
        <v>293.7</v>
      </c>
      <c r="E246" s="1" t="s">
        <v>7</v>
      </c>
    </row>
    <row r="247" spans="1:5" ht="45" x14ac:dyDescent="0.25">
      <c r="A247" s="34">
        <v>44817.116087962961</v>
      </c>
      <c r="B247" s="1" t="s">
        <v>797</v>
      </c>
      <c r="C247">
        <v>250</v>
      </c>
      <c r="D247">
        <v>244.75</v>
      </c>
      <c r="E247" s="62" t="s">
        <v>798</v>
      </c>
    </row>
    <row r="248" spans="1:5" ht="15" x14ac:dyDescent="0.25">
      <c r="A248" s="34">
        <v>44817.313391203701</v>
      </c>
      <c r="B248" s="1" t="s">
        <v>799</v>
      </c>
      <c r="C248">
        <v>1000</v>
      </c>
      <c r="D248">
        <v>979</v>
      </c>
      <c r="E248" s="1" t="s">
        <v>6</v>
      </c>
    </row>
    <row r="249" spans="1:5" ht="15" x14ac:dyDescent="0.25">
      <c r="A249" s="34">
        <v>44817.335775462961</v>
      </c>
      <c r="B249" s="1" t="s">
        <v>800</v>
      </c>
      <c r="C249">
        <v>1650</v>
      </c>
      <c r="D249">
        <v>1615.35</v>
      </c>
      <c r="E249" s="1" t="s">
        <v>260</v>
      </c>
    </row>
    <row r="250" spans="1:5" ht="15" x14ac:dyDescent="0.25">
      <c r="A250" s="34">
        <v>44817.403634259259</v>
      </c>
      <c r="B250" s="1" t="s">
        <v>112</v>
      </c>
      <c r="C250">
        <v>1000</v>
      </c>
      <c r="D250">
        <v>979</v>
      </c>
      <c r="E250" s="1" t="s">
        <v>220</v>
      </c>
    </row>
    <row r="251" spans="1:5" ht="15" x14ac:dyDescent="0.25">
      <c r="A251" s="34">
        <v>44817.465636574074</v>
      </c>
      <c r="B251" s="1" t="s">
        <v>49</v>
      </c>
      <c r="C251">
        <v>1000</v>
      </c>
      <c r="D251">
        <v>979</v>
      </c>
      <c r="E251" s="1" t="s">
        <v>7</v>
      </c>
    </row>
    <row r="252" spans="1:5" ht="15" x14ac:dyDescent="0.25">
      <c r="A252" s="34">
        <v>44817.468321759261</v>
      </c>
      <c r="B252" s="1" t="s">
        <v>226</v>
      </c>
      <c r="C252">
        <v>1000</v>
      </c>
      <c r="D252">
        <v>979</v>
      </c>
      <c r="E252" s="1" t="s">
        <v>7</v>
      </c>
    </row>
    <row r="253" spans="1:5" ht="15" x14ac:dyDescent="0.25">
      <c r="A253" s="34">
        <v>44817.479826388888</v>
      </c>
      <c r="B253" s="1" t="s">
        <v>212</v>
      </c>
      <c r="C253">
        <v>100</v>
      </c>
      <c r="D253">
        <v>96.1</v>
      </c>
      <c r="E253" s="62" t="s">
        <v>39</v>
      </c>
    </row>
    <row r="254" spans="1:5" ht="15" x14ac:dyDescent="0.25">
      <c r="A254" s="34">
        <v>44817.509293981479</v>
      </c>
      <c r="B254" s="1" t="s">
        <v>166</v>
      </c>
      <c r="C254">
        <v>500</v>
      </c>
      <c r="D254">
        <v>489.5</v>
      </c>
      <c r="E254" s="1" t="s">
        <v>795</v>
      </c>
    </row>
    <row r="255" spans="1:5" ht="15" x14ac:dyDescent="0.25">
      <c r="A255" s="34">
        <v>44817.539560185185</v>
      </c>
      <c r="B255" s="1" t="s">
        <v>198</v>
      </c>
      <c r="C255">
        <v>500</v>
      </c>
      <c r="D255">
        <v>489.5</v>
      </c>
      <c r="E255" s="1" t="s">
        <v>7</v>
      </c>
    </row>
    <row r="256" spans="1:5" ht="15" x14ac:dyDescent="0.25">
      <c r="A256" s="34">
        <v>44817.560787037037</v>
      </c>
      <c r="B256" s="1" t="s">
        <v>801</v>
      </c>
      <c r="C256">
        <v>300</v>
      </c>
      <c r="D256">
        <v>293.7</v>
      </c>
      <c r="E256" s="1" t="s">
        <v>795</v>
      </c>
    </row>
    <row r="257" spans="1:5" ht="15" x14ac:dyDescent="0.25">
      <c r="A257" s="34">
        <v>44817.593043981484</v>
      </c>
      <c r="B257" s="1" t="s">
        <v>802</v>
      </c>
      <c r="C257">
        <v>6500</v>
      </c>
      <c r="D257">
        <v>6363.5</v>
      </c>
      <c r="E257" s="1" t="s">
        <v>260</v>
      </c>
    </row>
    <row r="258" spans="1:5" ht="15" x14ac:dyDescent="0.25">
      <c r="A258" s="34">
        <v>44817.696875000001</v>
      </c>
      <c r="B258" s="1" t="s">
        <v>125</v>
      </c>
      <c r="C258">
        <v>500</v>
      </c>
      <c r="D258">
        <v>489.5</v>
      </c>
      <c r="E258" s="1" t="s">
        <v>33</v>
      </c>
    </row>
    <row r="259" spans="1:5" ht="15" x14ac:dyDescent="0.25">
      <c r="A259" s="34">
        <v>44817.703414351854</v>
      </c>
      <c r="B259" s="1" t="s">
        <v>803</v>
      </c>
      <c r="C259">
        <v>500</v>
      </c>
      <c r="D259">
        <v>489.5</v>
      </c>
      <c r="E259" s="1" t="s">
        <v>260</v>
      </c>
    </row>
    <row r="260" spans="1:5" ht="15" x14ac:dyDescent="0.25">
      <c r="A260" s="34">
        <v>44817.713321759256</v>
      </c>
      <c r="B260" s="1" t="s">
        <v>804</v>
      </c>
      <c r="C260">
        <v>1000</v>
      </c>
      <c r="D260">
        <v>979</v>
      </c>
      <c r="E260" s="1" t="s">
        <v>662</v>
      </c>
    </row>
    <row r="261" spans="1:5" ht="15" x14ac:dyDescent="0.25">
      <c r="A261" s="34">
        <v>44817.774421296293</v>
      </c>
      <c r="B261" s="1" t="s">
        <v>199</v>
      </c>
      <c r="C261">
        <v>100</v>
      </c>
      <c r="D261">
        <v>96.1</v>
      </c>
      <c r="E261" s="1" t="s">
        <v>7</v>
      </c>
    </row>
    <row r="262" spans="1:5" ht="15" x14ac:dyDescent="0.25">
      <c r="A262" s="34">
        <v>44817.785949074074</v>
      </c>
      <c r="B262" s="1" t="s">
        <v>225</v>
      </c>
      <c r="C262">
        <v>300</v>
      </c>
      <c r="D262">
        <v>293.7</v>
      </c>
      <c r="E262" s="1" t="s">
        <v>7</v>
      </c>
    </row>
    <row r="263" spans="1:5" ht="15" x14ac:dyDescent="0.25">
      <c r="A263" s="34">
        <v>44817.838217592594</v>
      </c>
      <c r="B263" s="1" t="s">
        <v>805</v>
      </c>
      <c r="C263">
        <v>300</v>
      </c>
      <c r="D263">
        <v>293.7</v>
      </c>
      <c r="E263" s="1" t="s">
        <v>260</v>
      </c>
    </row>
    <row r="264" spans="1:5" ht="15" x14ac:dyDescent="0.25">
      <c r="A264" s="34">
        <v>44817.926064814812</v>
      </c>
      <c r="B264" s="1" t="s">
        <v>806</v>
      </c>
      <c r="C264">
        <v>1000</v>
      </c>
      <c r="D264">
        <v>979</v>
      </c>
      <c r="E264" s="1" t="s">
        <v>260</v>
      </c>
    </row>
    <row r="265" spans="1:5" ht="15" x14ac:dyDescent="0.25">
      <c r="A265" s="34">
        <v>44817.981400462966</v>
      </c>
      <c r="B265" s="1" t="s">
        <v>758</v>
      </c>
      <c r="C265">
        <v>1000</v>
      </c>
      <c r="D265">
        <v>979</v>
      </c>
      <c r="E265" s="1" t="s">
        <v>662</v>
      </c>
    </row>
    <row r="266" spans="1:5" ht="15" x14ac:dyDescent="0.25">
      <c r="A266" s="34">
        <v>44817.987326388888</v>
      </c>
      <c r="B266" s="1" t="s">
        <v>114</v>
      </c>
      <c r="C266">
        <v>500</v>
      </c>
      <c r="D266">
        <v>489.5</v>
      </c>
      <c r="E266" s="1" t="s">
        <v>7</v>
      </c>
    </row>
    <row r="267" spans="1:5" ht="15" x14ac:dyDescent="0.25">
      <c r="A267" s="34">
        <v>44818.313067129631</v>
      </c>
      <c r="B267" s="1" t="s">
        <v>272</v>
      </c>
      <c r="C267">
        <v>100</v>
      </c>
      <c r="D267">
        <v>96.1</v>
      </c>
      <c r="E267" s="1" t="s">
        <v>179</v>
      </c>
    </row>
    <row r="268" spans="1:5" ht="15" x14ac:dyDescent="0.25">
      <c r="A268" s="34">
        <v>44818.36478009259</v>
      </c>
      <c r="B268" s="1" t="s">
        <v>743</v>
      </c>
      <c r="C268">
        <v>500</v>
      </c>
      <c r="D268">
        <v>489.5</v>
      </c>
      <c r="E268" s="1" t="s">
        <v>662</v>
      </c>
    </row>
    <row r="269" spans="1:5" ht="15" x14ac:dyDescent="0.25">
      <c r="A269" s="34">
        <v>44818.399768518517</v>
      </c>
      <c r="B269" s="1" t="s">
        <v>807</v>
      </c>
      <c r="C269">
        <v>2000</v>
      </c>
      <c r="D269">
        <v>1958</v>
      </c>
      <c r="E269" s="1" t="s">
        <v>808</v>
      </c>
    </row>
    <row r="270" spans="1:5" ht="15" x14ac:dyDescent="0.25">
      <c r="A270" s="34">
        <v>44818.538819444446</v>
      </c>
      <c r="B270" s="1" t="s">
        <v>80</v>
      </c>
      <c r="C270">
        <v>300</v>
      </c>
      <c r="D270">
        <v>293.7</v>
      </c>
      <c r="E270" s="1" t="s">
        <v>7</v>
      </c>
    </row>
    <row r="271" spans="1:5" ht="30" x14ac:dyDescent="0.25">
      <c r="A271" s="34">
        <v>44818.550613425927</v>
      </c>
      <c r="B271" s="1" t="s">
        <v>196</v>
      </c>
      <c r="C271">
        <v>21003</v>
      </c>
      <c r="D271">
        <v>20561.939999999999</v>
      </c>
      <c r="E271" s="62" t="s">
        <v>809</v>
      </c>
    </row>
    <row r="272" spans="1:5" ht="15" x14ac:dyDescent="0.25">
      <c r="A272" s="34">
        <v>44818.551180555558</v>
      </c>
      <c r="B272" s="1" t="s">
        <v>59</v>
      </c>
      <c r="C272">
        <v>300</v>
      </c>
      <c r="D272">
        <v>293.7</v>
      </c>
      <c r="E272" s="1" t="s">
        <v>7</v>
      </c>
    </row>
    <row r="273" spans="1:5" ht="15" x14ac:dyDescent="0.25">
      <c r="A273" s="34">
        <v>44818.563645833332</v>
      </c>
      <c r="B273" s="1" t="s">
        <v>115</v>
      </c>
      <c r="C273">
        <v>300</v>
      </c>
      <c r="D273">
        <v>293.7</v>
      </c>
      <c r="E273" s="1" t="s">
        <v>30</v>
      </c>
    </row>
    <row r="274" spans="1:5" ht="15" x14ac:dyDescent="0.25">
      <c r="A274" s="34">
        <v>44818.747997685183</v>
      </c>
      <c r="B274" s="1" t="s">
        <v>81</v>
      </c>
      <c r="C274">
        <v>100</v>
      </c>
      <c r="D274">
        <v>96.1</v>
      </c>
      <c r="E274" s="1" t="s">
        <v>30</v>
      </c>
    </row>
    <row r="275" spans="1:5" ht="15" x14ac:dyDescent="0.25">
      <c r="A275" s="34">
        <v>44818.815416666665</v>
      </c>
      <c r="B275" s="1" t="s">
        <v>810</v>
      </c>
      <c r="C275">
        <v>100</v>
      </c>
      <c r="D275">
        <v>96.1</v>
      </c>
      <c r="E275" s="1" t="s">
        <v>7</v>
      </c>
    </row>
    <row r="276" spans="1:5" ht="15" x14ac:dyDescent="0.25">
      <c r="A276" s="34">
        <v>44818.851712962962</v>
      </c>
      <c r="B276" s="1" t="s">
        <v>132</v>
      </c>
      <c r="C276">
        <v>30</v>
      </c>
      <c r="D276">
        <v>26.1</v>
      </c>
      <c r="E276" s="1" t="s">
        <v>7</v>
      </c>
    </row>
    <row r="277" spans="1:5" ht="15" x14ac:dyDescent="0.25">
      <c r="A277" s="34">
        <v>44818.899201388886</v>
      </c>
      <c r="B277" s="1" t="s">
        <v>157</v>
      </c>
      <c r="C277">
        <v>500</v>
      </c>
      <c r="D277">
        <v>489.5</v>
      </c>
      <c r="E277" s="1" t="s">
        <v>158</v>
      </c>
    </row>
    <row r="278" spans="1:5" ht="15" x14ac:dyDescent="0.25">
      <c r="A278" s="34">
        <v>44818.964583333334</v>
      </c>
      <c r="B278" s="1" t="s">
        <v>811</v>
      </c>
      <c r="C278">
        <v>300</v>
      </c>
      <c r="D278">
        <v>293.7</v>
      </c>
      <c r="E278" s="1" t="s">
        <v>6</v>
      </c>
    </row>
    <row r="279" spans="1:5" ht="15" x14ac:dyDescent="0.25">
      <c r="A279" s="34">
        <v>44819.34783564815</v>
      </c>
      <c r="B279" s="1" t="s">
        <v>250</v>
      </c>
      <c r="C279">
        <v>1000</v>
      </c>
      <c r="D279">
        <v>979</v>
      </c>
      <c r="E279" s="1" t="s">
        <v>260</v>
      </c>
    </row>
    <row r="280" spans="1:5" ht="15" x14ac:dyDescent="0.25">
      <c r="A280" s="34">
        <v>44819.353900462964</v>
      </c>
      <c r="B280" s="1" t="s">
        <v>159</v>
      </c>
      <c r="C280">
        <v>300</v>
      </c>
      <c r="D280">
        <v>293.7</v>
      </c>
      <c r="E280" s="1" t="s">
        <v>30</v>
      </c>
    </row>
    <row r="281" spans="1:5" ht="15" x14ac:dyDescent="0.25">
      <c r="A281" s="34">
        <v>44819.406053240738</v>
      </c>
      <c r="B281" s="1" t="s">
        <v>271</v>
      </c>
      <c r="C281">
        <v>100</v>
      </c>
      <c r="D281">
        <v>96.1</v>
      </c>
      <c r="E281" s="1" t="s">
        <v>30</v>
      </c>
    </row>
    <row r="282" spans="1:5" ht="15" x14ac:dyDescent="0.25">
      <c r="A282" s="34">
        <v>44819.456793981481</v>
      </c>
      <c r="B282" s="1" t="s">
        <v>812</v>
      </c>
      <c r="C282">
        <v>1000</v>
      </c>
      <c r="D282">
        <v>979</v>
      </c>
      <c r="E282" s="1" t="s">
        <v>260</v>
      </c>
    </row>
    <row r="283" spans="1:5" ht="15" x14ac:dyDescent="0.25">
      <c r="A283" s="34">
        <v>44819.559189814812</v>
      </c>
      <c r="B283" s="1" t="s">
        <v>125</v>
      </c>
      <c r="C283">
        <v>500</v>
      </c>
      <c r="D283">
        <v>489.5</v>
      </c>
      <c r="E283" s="1" t="s">
        <v>42</v>
      </c>
    </row>
    <row r="284" spans="1:5" ht="15" x14ac:dyDescent="0.25">
      <c r="A284" s="34">
        <v>44819.560370370367</v>
      </c>
      <c r="B284" s="1" t="s">
        <v>813</v>
      </c>
      <c r="C284">
        <v>4500</v>
      </c>
      <c r="D284">
        <v>4405.5</v>
      </c>
      <c r="E284" s="1" t="s">
        <v>260</v>
      </c>
    </row>
    <row r="285" spans="1:5" ht="15" x14ac:dyDescent="0.25">
      <c r="A285" s="34">
        <v>44819.662499999999</v>
      </c>
      <c r="B285" s="1" t="s">
        <v>180</v>
      </c>
      <c r="C285">
        <v>500</v>
      </c>
      <c r="D285">
        <v>489.5</v>
      </c>
      <c r="E285" s="62" t="s">
        <v>814</v>
      </c>
    </row>
    <row r="286" spans="1:5" ht="15" x14ac:dyDescent="0.25">
      <c r="A286" s="34">
        <v>44819.733182870368</v>
      </c>
      <c r="B286" s="1" t="s">
        <v>131</v>
      </c>
      <c r="C286">
        <v>100</v>
      </c>
      <c r="D286">
        <v>96.1</v>
      </c>
      <c r="E286" s="1" t="s">
        <v>7</v>
      </c>
    </row>
    <row r="287" spans="1:5" ht="15" x14ac:dyDescent="0.25">
      <c r="A287" s="34">
        <v>44819.820347222223</v>
      </c>
      <c r="B287" s="1" t="s">
        <v>269</v>
      </c>
      <c r="C287">
        <v>30</v>
      </c>
      <c r="D287">
        <v>26.1</v>
      </c>
      <c r="E287" s="1" t="s">
        <v>7</v>
      </c>
    </row>
    <row r="288" spans="1:5" ht="15" x14ac:dyDescent="0.25">
      <c r="A288" s="34">
        <v>44819.83693287037</v>
      </c>
      <c r="B288" s="1" t="s">
        <v>270</v>
      </c>
      <c r="C288">
        <v>100</v>
      </c>
      <c r="D288">
        <v>96.1</v>
      </c>
      <c r="E288" s="1" t="s">
        <v>7</v>
      </c>
    </row>
    <row r="289" spans="1:5" ht="15" x14ac:dyDescent="0.25">
      <c r="A289" s="34">
        <v>44819.867766203701</v>
      </c>
      <c r="B289" s="1" t="s">
        <v>72</v>
      </c>
      <c r="C289">
        <v>300</v>
      </c>
      <c r="D289">
        <v>293.7</v>
      </c>
      <c r="E289" s="1" t="s">
        <v>30</v>
      </c>
    </row>
    <row r="290" spans="1:5" ht="15" x14ac:dyDescent="0.25">
      <c r="A290" s="34">
        <v>44820.333854166667</v>
      </c>
      <c r="B290" s="1" t="s">
        <v>168</v>
      </c>
      <c r="C290">
        <v>500</v>
      </c>
      <c r="D290">
        <v>489.5</v>
      </c>
      <c r="E290" s="1" t="s">
        <v>37</v>
      </c>
    </row>
    <row r="291" spans="1:5" ht="30" x14ac:dyDescent="0.25">
      <c r="A291" s="34">
        <v>44820.346122685187</v>
      </c>
      <c r="B291" s="1" t="s">
        <v>815</v>
      </c>
      <c r="C291">
        <v>1000</v>
      </c>
      <c r="D291">
        <v>979</v>
      </c>
      <c r="E291" s="62" t="s">
        <v>816</v>
      </c>
    </row>
    <row r="292" spans="1:5" ht="15" x14ac:dyDescent="0.25">
      <c r="A292" s="34">
        <v>44820.454398148147</v>
      </c>
      <c r="B292" s="1" t="s">
        <v>58</v>
      </c>
      <c r="C292">
        <v>300</v>
      </c>
      <c r="D292">
        <v>293.7</v>
      </c>
      <c r="E292" s="1" t="s">
        <v>33</v>
      </c>
    </row>
    <row r="293" spans="1:5" ht="15" x14ac:dyDescent="0.25">
      <c r="A293" s="34">
        <v>44820.557500000003</v>
      </c>
      <c r="B293" s="1" t="s">
        <v>200</v>
      </c>
      <c r="C293">
        <v>100</v>
      </c>
      <c r="D293">
        <v>96.1</v>
      </c>
      <c r="E293" s="1" t="s">
        <v>7</v>
      </c>
    </row>
    <row r="294" spans="1:5" ht="15" x14ac:dyDescent="0.25">
      <c r="A294" s="34">
        <v>44820.714618055557</v>
      </c>
      <c r="B294" s="1" t="s">
        <v>817</v>
      </c>
      <c r="C294">
        <v>500</v>
      </c>
      <c r="D294">
        <v>489.5</v>
      </c>
      <c r="E294" s="1" t="s">
        <v>662</v>
      </c>
    </row>
    <row r="295" spans="1:5" ht="15" x14ac:dyDescent="0.25">
      <c r="A295" s="34">
        <v>44820.843761574077</v>
      </c>
      <c r="B295" s="1" t="s">
        <v>818</v>
      </c>
      <c r="C295">
        <v>1000</v>
      </c>
      <c r="D295">
        <v>979</v>
      </c>
      <c r="E295" s="1" t="s">
        <v>216</v>
      </c>
    </row>
    <row r="296" spans="1:5" ht="15" x14ac:dyDescent="0.25">
      <c r="A296" s="34">
        <v>44820.856469907405</v>
      </c>
      <c r="B296" s="1" t="s">
        <v>819</v>
      </c>
      <c r="C296">
        <v>3000</v>
      </c>
      <c r="D296">
        <v>2937</v>
      </c>
      <c r="E296" s="1" t="s">
        <v>273</v>
      </c>
    </row>
    <row r="297" spans="1:5" ht="15" x14ac:dyDescent="0.25">
      <c r="A297" s="34">
        <v>44820.898425925923</v>
      </c>
      <c r="B297" s="1" t="s">
        <v>82</v>
      </c>
      <c r="C297">
        <v>100</v>
      </c>
      <c r="D297">
        <v>96.1</v>
      </c>
      <c r="E297" s="1" t="s">
        <v>28</v>
      </c>
    </row>
    <row r="298" spans="1:5" ht="15" x14ac:dyDescent="0.25">
      <c r="A298" s="34">
        <v>44820.901620370372</v>
      </c>
      <c r="B298" s="1" t="s">
        <v>820</v>
      </c>
      <c r="C298">
        <v>500</v>
      </c>
      <c r="D298">
        <v>489.5</v>
      </c>
      <c r="E298" s="1" t="s">
        <v>220</v>
      </c>
    </row>
    <row r="299" spans="1:5" ht="15" x14ac:dyDescent="0.25">
      <c r="A299" s="34">
        <v>44820.917222222219</v>
      </c>
      <c r="B299" s="1" t="s">
        <v>743</v>
      </c>
      <c r="C299">
        <v>500</v>
      </c>
      <c r="D299">
        <v>489.5</v>
      </c>
      <c r="E299" s="1" t="s">
        <v>206</v>
      </c>
    </row>
    <row r="300" spans="1:5" ht="15" x14ac:dyDescent="0.25">
      <c r="A300" s="34">
        <v>44820.961400462962</v>
      </c>
      <c r="B300" s="1" t="s">
        <v>223</v>
      </c>
      <c r="C300">
        <v>100</v>
      </c>
      <c r="D300">
        <v>96.1</v>
      </c>
      <c r="E300" s="1" t="s">
        <v>7</v>
      </c>
    </row>
    <row r="301" spans="1:5" ht="15" x14ac:dyDescent="0.25">
      <c r="A301" s="34">
        <v>44821.364583333336</v>
      </c>
      <c r="B301" s="1" t="s">
        <v>186</v>
      </c>
      <c r="C301">
        <v>100</v>
      </c>
      <c r="D301">
        <v>96.1</v>
      </c>
      <c r="E301" s="1" t="s">
        <v>206</v>
      </c>
    </row>
    <row r="302" spans="1:5" ht="15" x14ac:dyDescent="0.25">
      <c r="A302" s="34">
        <v>44821.396956018521</v>
      </c>
      <c r="B302" s="1" t="s">
        <v>126</v>
      </c>
      <c r="C302">
        <v>1000</v>
      </c>
      <c r="D302">
        <v>979</v>
      </c>
      <c r="E302" s="1" t="s">
        <v>33</v>
      </c>
    </row>
    <row r="303" spans="1:5" ht="15" x14ac:dyDescent="0.25">
      <c r="A303" s="34">
        <v>44821.441886574074</v>
      </c>
      <c r="B303" s="1" t="s">
        <v>231</v>
      </c>
      <c r="C303">
        <v>100</v>
      </c>
      <c r="D303">
        <v>96.1</v>
      </c>
      <c r="E303" s="1" t="s">
        <v>821</v>
      </c>
    </row>
    <row r="304" spans="1:5" ht="15" x14ac:dyDescent="0.25">
      <c r="A304" s="34">
        <v>44821.499664351853</v>
      </c>
      <c r="B304" s="1" t="s">
        <v>57</v>
      </c>
      <c r="C304">
        <v>100</v>
      </c>
      <c r="D304">
        <v>96.1</v>
      </c>
      <c r="E304" s="1" t="s">
        <v>30</v>
      </c>
    </row>
    <row r="305" spans="1:5" ht="15" x14ac:dyDescent="0.25">
      <c r="A305" s="34">
        <v>44821.519120370373</v>
      </c>
      <c r="B305" s="1" t="s">
        <v>743</v>
      </c>
      <c r="C305">
        <v>300</v>
      </c>
      <c r="D305">
        <v>293.7</v>
      </c>
      <c r="E305" s="1" t="s">
        <v>795</v>
      </c>
    </row>
    <row r="306" spans="1:5" ht="15" x14ac:dyDescent="0.25">
      <c r="A306" s="34">
        <v>44821.609548611108</v>
      </c>
      <c r="B306" s="1" t="s">
        <v>822</v>
      </c>
      <c r="C306">
        <v>100</v>
      </c>
      <c r="D306">
        <v>96.1</v>
      </c>
      <c r="E306" s="1" t="s">
        <v>32</v>
      </c>
    </row>
    <row r="307" spans="1:5" ht="15" x14ac:dyDescent="0.25">
      <c r="A307" s="34">
        <v>44821.812199074076</v>
      </c>
      <c r="B307" s="1" t="s">
        <v>120</v>
      </c>
      <c r="C307">
        <v>100</v>
      </c>
      <c r="D307">
        <v>96.1</v>
      </c>
      <c r="E307" s="1" t="s">
        <v>30</v>
      </c>
    </row>
    <row r="308" spans="1:5" ht="15" x14ac:dyDescent="0.25">
      <c r="A308" s="34">
        <v>44821.876944444448</v>
      </c>
      <c r="B308" s="1" t="s">
        <v>823</v>
      </c>
      <c r="C308">
        <v>300</v>
      </c>
      <c r="D308">
        <v>293.7</v>
      </c>
      <c r="E308" s="1" t="s">
        <v>7</v>
      </c>
    </row>
    <row r="309" spans="1:5" ht="15" x14ac:dyDescent="0.25">
      <c r="A309" s="34">
        <v>44822.399131944447</v>
      </c>
      <c r="B309" s="1" t="s">
        <v>170</v>
      </c>
      <c r="C309">
        <v>100</v>
      </c>
      <c r="D309">
        <v>96.1</v>
      </c>
      <c r="E309" s="1" t="s">
        <v>95</v>
      </c>
    </row>
    <row r="310" spans="1:5" ht="15" x14ac:dyDescent="0.25">
      <c r="A310" s="34">
        <v>44822.452499999999</v>
      </c>
      <c r="B310" s="1" t="s">
        <v>186</v>
      </c>
      <c r="C310">
        <v>100</v>
      </c>
      <c r="D310">
        <v>96.1</v>
      </c>
      <c r="E310" s="1" t="s">
        <v>206</v>
      </c>
    </row>
    <row r="311" spans="1:5" ht="15" x14ac:dyDescent="0.25">
      <c r="A311" s="34">
        <v>44822.528148148151</v>
      </c>
      <c r="B311" s="1" t="s">
        <v>56</v>
      </c>
      <c r="C311">
        <v>100</v>
      </c>
      <c r="D311">
        <v>96.1</v>
      </c>
      <c r="E311" s="1" t="s">
        <v>28</v>
      </c>
    </row>
    <row r="312" spans="1:5" ht="30" x14ac:dyDescent="0.25">
      <c r="A312" s="34">
        <v>44822.642835648148</v>
      </c>
      <c r="B312" s="1" t="s">
        <v>824</v>
      </c>
      <c r="C312">
        <v>100</v>
      </c>
      <c r="D312">
        <v>96.1</v>
      </c>
      <c r="E312" s="62" t="s">
        <v>825</v>
      </c>
    </row>
    <row r="313" spans="1:5" ht="15" x14ac:dyDescent="0.25">
      <c r="A313" s="34">
        <v>44822.643865740742</v>
      </c>
      <c r="B313" s="1" t="s">
        <v>824</v>
      </c>
      <c r="C313">
        <v>100</v>
      </c>
      <c r="D313">
        <v>96.1</v>
      </c>
      <c r="E313" s="1" t="s">
        <v>206</v>
      </c>
    </row>
    <row r="314" spans="1:5" ht="15" x14ac:dyDescent="0.25">
      <c r="A314" s="34">
        <v>44822.646041666667</v>
      </c>
      <c r="B314" s="1" t="s">
        <v>826</v>
      </c>
      <c r="C314">
        <v>100</v>
      </c>
      <c r="D314">
        <v>96.1</v>
      </c>
      <c r="E314" s="1" t="s">
        <v>795</v>
      </c>
    </row>
    <row r="315" spans="1:5" ht="15" x14ac:dyDescent="0.25">
      <c r="A315" s="34">
        <v>44822.699212962965</v>
      </c>
      <c r="B315" s="1" t="s">
        <v>96</v>
      </c>
      <c r="C315">
        <v>100</v>
      </c>
      <c r="D315">
        <v>96.1</v>
      </c>
      <c r="E315" s="1" t="s">
        <v>30</v>
      </c>
    </row>
    <row r="316" spans="1:5" ht="15" x14ac:dyDescent="0.25">
      <c r="A316" s="34">
        <v>44822.741782407407</v>
      </c>
      <c r="B316" s="1" t="s">
        <v>55</v>
      </c>
      <c r="C316">
        <v>300</v>
      </c>
      <c r="D316">
        <v>293.7</v>
      </c>
      <c r="E316" s="1" t="s">
        <v>7</v>
      </c>
    </row>
    <row r="317" spans="1:5" ht="15" x14ac:dyDescent="0.25">
      <c r="A317" s="34">
        <v>44822.811620370368</v>
      </c>
      <c r="B317" s="1" t="s">
        <v>827</v>
      </c>
      <c r="C317">
        <v>500</v>
      </c>
      <c r="D317">
        <v>489.5</v>
      </c>
      <c r="E317" s="1" t="s">
        <v>662</v>
      </c>
    </row>
    <row r="318" spans="1:5" ht="15" x14ac:dyDescent="0.25">
      <c r="A318" s="34">
        <v>44822.854004629633</v>
      </c>
      <c r="B318" s="1" t="s">
        <v>828</v>
      </c>
      <c r="C318">
        <v>3500</v>
      </c>
      <c r="D318">
        <v>3426.5</v>
      </c>
      <c r="E318" s="1" t="s">
        <v>6</v>
      </c>
    </row>
    <row r="319" spans="1:5" ht="15" x14ac:dyDescent="0.25">
      <c r="A319" s="34">
        <v>44822.854837962965</v>
      </c>
      <c r="B319" s="1" t="s">
        <v>829</v>
      </c>
      <c r="C319">
        <v>500</v>
      </c>
      <c r="D319">
        <v>489.5</v>
      </c>
      <c r="E319" s="1" t="s">
        <v>830</v>
      </c>
    </row>
    <row r="320" spans="1:5" ht="15" x14ac:dyDescent="0.25">
      <c r="A320" s="34">
        <v>44822.880277777775</v>
      </c>
      <c r="B320" s="1" t="s">
        <v>97</v>
      </c>
      <c r="C320">
        <v>500</v>
      </c>
      <c r="D320">
        <v>489.5</v>
      </c>
      <c r="E320" s="1" t="s">
        <v>7</v>
      </c>
    </row>
    <row r="321" spans="1:5" ht="15" x14ac:dyDescent="0.25">
      <c r="A321" s="34">
        <v>44822.953622685185</v>
      </c>
      <c r="B321" s="1" t="s">
        <v>36</v>
      </c>
      <c r="C321">
        <v>50</v>
      </c>
      <c r="D321">
        <v>46.1</v>
      </c>
      <c r="E321" s="1" t="s">
        <v>7</v>
      </c>
    </row>
    <row r="322" spans="1:5" ht="15" x14ac:dyDescent="0.25">
      <c r="A322" s="34">
        <v>44822.956365740742</v>
      </c>
      <c r="B322" s="1" t="s">
        <v>169</v>
      </c>
      <c r="C322">
        <v>1000</v>
      </c>
      <c r="D322">
        <v>979</v>
      </c>
      <c r="E322" s="1" t="s">
        <v>179</v>
      </c>
    </row>
    <row r="323" spans="1:5" ht="30" x14ac:dyDescent="0.25">
      <c r="A323" s="34">
        <v>44822.991261574076</v>
      </c>
      <c r="B323" s="1" t="s">
        <v>263</v>
      </c>
      <c r="C323">
        <v>300</v>
      </c>
      <c r="D323">
        <v>293.7</v>
      </c>
      <c r="E323" s="62" t="s">
        <v>264</v>
      </c>
    </row>
    <row r="324" spans="1:5" ht="15" x14ac:dyDescent="0.25">
      <c r="A324" s="34">
        <v>44823.381365740737</v>
      </c>
      <c r="B324" s="1" t="s">
        <v>743</v>
      </c>
      <c r="C324">
        <v>300</v>
      </c>
      <c r="D324">
        <v>293.7</v>
      </c>
      <c r="E324" s="1" t="s">
        <v>795</v>
      </c>
    </row>
    <row r="325" spans="1:5" ht="15" x14ac:dyDescent="0.25">
      <c r="A325" s="34">
        <v>44823.447800925926</v>
      </c>
      <c r="B325" s="1" t="s">
        <v>54</v>
      </c>
      <c r="C325">
        <v>100</v>
      </c>
      <c r="D325">
        <v>96.1</v>
      </c>
      <c r="E325" s="1" t="s">
        <v>41</v>
      </c>
    </row>
    <row r="326" spans="1:5" ht="15" x14ac:dyDescent="0.25">
      <c r="A326" s="34">
        <v>44823.457835648151</v>
      </c>
      <c r="B326" s="1" t="s">
        <v>186</v>
      </c>
      <c r="C326">
        <v>100</v>
      </c>
      <c r="D326">
        <v>96.1</v>
      </c>
      <c r="E326" s="1" t="s">
        <v>206</v>
      </c>
    </row>
    <row r="327" spans="1:5" ht="15" x14ac:dyDescent="0.25">
      <c r="A327" s="34">
        <v>44823.627962962964</v>
      </c>
      <c r="B327" s="1" t="s">
        <v>831</v>
      </c>
      <c r="C327">
        <v>500</v>
      </c>
      <c r="D327">
        <v>489.5</v>
      </c>
      <c r="E327" s="1" t="s">
        <v>795</v>
      </c>
    </row>
    <row r="328" spans="1:5" ht="15" x14ac:dyDescent="0.25">
      <c r="A328" s="34">
        <v>44823.694374999999</v>
      </c>
      <c r="B328" s="1" t="s">
        <v>229</v>
      </c>
      <c r="C328">
        <v>300</v>
      </c>
      <c r="D328">
        <v>293.7</v>
      </c>
      <c r="E328" s="1" t="s">
        <v>7</v>
      </c>
    </row>
    <row r="329" spans="1:5" ht="15" x14ac:dyDescent="0.25">
      <c r="A329" s="34">
        <v>44823.792812500003</v>
      </c>
      <c r="B329" s="1" t="s">
        <v>62</v>
      </c>
      <c r="C329">
        <v>300</v>
      </c>
      <c r="D329">
        <v>293.7</v>
      </c>
      <c r="E329" s="1" t="s">
        <v>265</v>
      </c>
    </row>
    <row r="330" spans="1:5" ht="15" x14ac:dyDescent="0.25">
      <c r="A330" s="34">
        <v>44823.826921296299</v>
      </c>
      <c r="B330" s="1" t="s">
        <v>832</v>
      </c>
      <c r="C330">
        <v>100</v>
      </c>
      <c r="D330">
        <v>96.1</v>
      </c>
      <c r="E330" s="1" t="s">
        <v>220</v>
      </c>
    </row>
    <row r="331" spans="1:5" ht="15" x14ac:dyDescent="0.25">
      <c r="A331" s="34">
        <v>44823.829224537039</v>
      </c>
      <c r="B331" s="1" t="s">
        <v>658</v>
      </c>
      <c r="C331">
        <v>500</v>
      </c>
      <c r="D331">
        <v>489.5</v>
      </c>
      <c r="E331" s="1" t="s">
        <v>833</v>
      </c>
    </row>
    <row r="332" spans="1:5" ht="15" x14ac:dyDescent="0.25">
      <c r="A332" s="34">
        <v>44823.84579861111</v>
      </c>
      <c r="B332" s="1" t="s">
        <v>834</v>
      </c>
      <c r="C332">
        <v>200</v>
      </c>
      <c r="D332">
        <v>195.8</v>
      </c>
      <c r="E332" s="1" t="s">
        <v>216</v>
      </c>
    </row>
    <row r="333" spans="1:5" ht="15" x14ac:dyDescent="0.25">
      <c r="A333" s="34">
        <v>44823.876944444448</v>
      </c>
      <c r="B333" s="1" t="s">
        <v>287</v>
      </c>
      <c r="C333">
        <v>200</v>
      </c>
      <c r="D333">
        <v>195.8</v>
      </c>
      <c r="E333" s="1" t="s">
        <v>835</v>
      </c>
    </row>
    <row r="334" spans="1:5" ht="15" x14ac:dyDescent="0.25">
      <c r="A334" s="34">
        <v>44823.880740740744</v>
      </c>
      <c r="B334" s="1" t="s">
        <v>836</v>
      </c>
      <c r="C334">
        <v>4000</v>
      </c>
      <c r="D334">
        <v>3916</v>
      </c>
      <c r="E334" s="1" t="s">
        <v>260</v>
      </c>
    </row>
    <row r="335" spans="1:5" ht="15" x14ac:dyDescent="0.25">
      <c r="A335" s="34">
        <v>44823.98369212963</v>
      </c>
      <c r="B335" s="1" t="s">
        <v>201</v>
      </c>
      <c r="C335">
        <v>100</v>
      </c>
      <c r="D335">
        <v>96.1</v>
      </c>
      <c r="E335" s="1" t="s">
        <v>202</v>
      </c>
    </row>
    <row r="336" spans="1:5" ht="15" x14ac:dyDescent="0.25">
      <c r="A336" s="34">
        <v>44824.337777777779</v>
      </c>
      <c r="B336" s="1" t="s">
        <v>837</v>
      </c>
      <c r="C336">
        <v>300</v>
      </c>
      <c r="D336">
        <v>293.7</v>
      </c>
      <c r="E336" s="1" t="s">
        <v>29</v>
      </c>
    </row>
    <row r="337" spans="1:5" ht="15" x14ac:dyDescent="0.25">
      <c r="A337" s="34">
        <v>44824.402627314812</v>
      </c>
      <c r="B337" s="1" t="s">
        <v>838</v>
      </c>
      <c r="C337">
        <v>1000</v>
      </c>
      <c r="D337">
        <v>979</v>
      </c>
      <c r="E337" s="1" t="s">
        <v>273</v>
      </c>
    </row>
    <row r="338" spans="1:5" ht="15" x14ac:dyDescent="0.25">
      <c r="A338" s="34">
        <v>44824.534687500003</v>
      </c>
      <c r="B338" s="1" t="s">
        <v>93</v>
      </c>
      <c r="C338">
        <v>100</v>
      </c>
      <c r="D338">
        <v>96.1</v>
      </c>
      <c r="E338" s="1" t="s">
        <v>37</v>
      </c>
    </row>
    <row r="339" spans="1:5" ht="15" x14ac:dyDescent="0.25">
      <c r="A339" s="34">
        <v>44824.575416666667</v>
      </c>
      <c r="B339" s="1" t="s">
        <v>839</v>
      </c>
      <c r="C339">
        <v>2200</v>
      </c>
      <c r="D339">
        <v>2153.8000000000002</v>
      </c>
      <c r="E339" s="1" t="s">
        <v>260</v>
      </c>
    </row>
    <row r="340" spans="1:5" ht="15" x14ac:dyDescent="0.25">
      <c r="A340" s="34">
        <v>44824.576655092591</v>
      </c>
      <c r="B340" s="1" t="s">
        <v>839</v>
      </c>
      <c r="C340">
        <v>3200</v>
      </c>
      <c r="D340">
        <v>3132.8</v>
      </c>
      <c r="E340" s="1" t="s">
        <v>260</v>
      </c>
    </row>
    <row r="341" spans="1:5" ht="15" x14ac:dyDescent="0.25">
      <c r="A341" s="34">
        <v>44824.604375000003</v>
      </c>
      <c r="B341" s="1" t="s">
        <v>261</v>
      </c>
      <c r="C341">
        <v>300</v>
      </c>
      <c r="D341">
        <v>293.7</v>
      </c>
      <c r="E341" s="1" t="s">
        <v>262</v>
      </c>
    </row>
    <row r="342" spans="1:5" ht="15" x14ac:dyDescent="0.25">
      <c r="A342" s="34">
        <v>44824.64403935185</v>
      </c>
      <c r="B342" s="1" t="s">
        <v>83</v>
      </c>
      <c r="C342">
        <v>300</v>
      </c>
      <c r="D342">
        <v>293.7</v>
      </c>
      <c r="E342" s="1" t="s">
        <v>7</v>
      </c>
    </row>
    <row r="343" spans="1:5" ht="15" x14ac:dyDescent="0.25">
      <c r="A343" s="34">
        <v>44824.64880787037</v>
      </c>
      <c r="B343" s="1" t="s">
        <v>203</v>
      </c>
      <c r="C343">
        <v>300</v>
      </c>
      <c r="D343">
        <v>293.7</v>
      </c>
      <c r="E343" s="1" t="s">
        <v>7</v>
      </c>
    </row>
    <row r="344" spans="1:5" ht="15" x14ac:dyDescent="0.25">
      <c r="A344" s="34">
        <v>44824.721377314818</v>
      </c>
      <c r="B344" s="1" t="s">
        <v>88</v>
      </c>
      <c r="C344">
        <v>100</v>
      </c>
      <c r="D344">
        <v>96.1</v>
      </c>
      <c r="E344" s="1" t="s">
        <v>7</v>
      </c>
    </row>
    <row r="345" spans="1:5" ht="15" x14ac:dyDescent="0.25">
      <c r="A345" s="34">
        <v>44824.769097222219</v>
      </c>
      <c r="B345" s="1" t="s">
        <v>840</v>
      </c>
      <c r="C345">
        <v>300</v>
      </c>
      <c r="D345">
        <v>293.7</v>
      </c>
      <c r="E345" s="1" t="s">
        <v>220</v>
      </c>
    </row>
    <row r="346" spans="1:5" ht="15" x14ac:dyDescent="0.25">
      <c r="A346" s="34">
        <v>44824.824074074073</v>
      </c>
      <c r="B346" s="1" t="s">
        <v>53</v>
      </c>
      <c r="C346">
        <v>250</v>
      </c>
      <c r="D346">
        <v>244.75</v>
      </c>
      <c r="E346" s="1" t="s">
        <v>7</v>
      </c>
    </row>
    <row r="347" spans="1:5" ht="15" x14ac:dyDescent="0.25">
      <c r="A347" s="34">
        <v>44824.869814814818</v>
      </c>
      <c r="B347" s="1" t="s">
        <v>116</v>
      </c>
      <c r="C347">
        <v>1000</v>
      </c>
      <c r="D347">
        <v>979</v>
      </c>
      <c r="E347" s="1" t="s">
        <v>33</v>
      </c>
    </row>
    <row r="348" spans="1:5" ht="15" x14ac:dyDescent="0.25">
      <c r="A348" s="34">
        <v>44824.906608796293</v>
      </c>
      <c r="B348" s="1" t="s">
        <v>186</v>
      </c>
      <c r="C348">
        <v>100</v>
      </c>
      <c r="D348">
        <v>96.1</v>
      </c>
      <c r="E348" s="1" t="s">
        <v>841</v>
      </c>
    </row>
    <row r="349" spans="1:5" ht="15" x14ac:dyDescent="0.25">
      <c r="A349" s="34">
        <v>44824.91815972222</v>
      </c>
      <c r="B349" s="1" t="s">
        <v>842</v>
      </c>
      <c r="C349">
        <v>4000</v>
      </c>
      <c r="D349">
        <v>3916</v>
      </c>
      <c r="E349" s="1" t="s">
        <v>260</v>
      </c>
    </row>
    <row r="350" spans="1:5" ht="15" x14ac:dyDescent="0.25">
      <c r="A350" s="34">
        <v>44824.973182870373</v>
      </c>
      <c r="B350" s="1" t="s">
        <v>843</v>
      </c>
      <c r="C350">
        <v>3000</v>
      </c>
      <c r="D350">
        <v>2937</v>
      </c>
      <c r="E350" s="1" t="s">
        <v>662</v>
      </c>
    </row>
    <row r="351" spans="1:5" ht="15" x14ac:dyDescent="0.25">
      <c r="A351" s="34">
        <v>44824.993796296294</v>
      </c>
      <c r="B351" s="1" t="s">
        <v>133</v>
      </c>
      <c r="C351">
        <v>100</v>
      </c>
      <c r="D351">
        <v>96.1</v>
      </c>
      <c r="E351" s="1" t="s">
        <v>7</v>
      </c>
    </row>
    <row r="352" spans="1:5" ht="15" x14ac:dyDescent="0.25">
      <c r="A352" s="34">
        <v>44825.151689814818</v>
      </c>
      <c r="B352" s="1" t="s">
        <v>134</v>
      </c>
      <c r="C352">
        <v>200</v>
      </c>
      <c r="D352">
        <v>195.8</v>
      </c>
      <c r="E352" s="1" t="s">
        <v>7</v>
      </c>
    </row>
    <row r="353" spans="1:5" ht="15" x14ac:dyDescent="0.25">
      <c r="A353" s="34">
        <v>44825.331261574072</v>
      </c>
      <c r="B353" s="1" t="s">
        <v>283</v>
      </c>
      <c r="C353">
        <v>300</v>
      </c>
      <c r="D353">
        <v>293.7</v>
      </c>
      <c r="E353" s="1" t="s">
        <v>844</v>
      </c>
    </row>
    <row r="354" spans="1:5" ht="15" x14ac:dyDescent="0.25">
      <c r="A354" s="34">
        <v>44825.377766203703</v>
      </c>
      <c r="B354" s="1" t="s">
        <v>181</v>
      </c>
      <c r="C354">
        <v>300</v>
      </c>
      <c r="D354">
        <v>293.7</v>
      </c>
      <c r="E354" s="1" t="s">
        <v>30</v>
      </c>
    </row>
    <row r="355" spans="1:5" ht="15" x14ac:dyDescent="0.25">
      <c r="A355" s="34">
        <v>44825.482511574075</v>
      </c>
      <c r="B355" s="1" t="s">
        <v>52</v>
      </c>
      <c r="C355">
        <v>100</v>
      </c>
      <c r="D355">
        <v>96.1</v>
      </c>
      <c r="E355" s="1" t="s">
        <v>7</v>
      </c>
    </row>
    <row r="356" spans="1:5" ht="15" x14ac:dyDescent="0.25">
      <c r="A356" s="34">
        <v>44825.518229166664</v>
      </c>
      <c r="B356" s="1" t="s">
        <v>845</v>
      </c>
      <c r="C356">
        <v>500</v>
      </c>
      <c r="D356">
        <v>489.5</v>
      </c>
      <c r="E356" s="1" t="s">
        <v>260</v>
      </c>
    </row>
    <row r="357" spans="1:5" ht="15" x14ac:dyDescent="0.25">
      <c r="A357" s="34">
        <v>44825.600682870368</v>
      </c>
      <c r="B357" s="1" t="s">
        <v>136</v>
      </c>
      <c r="C357">
        <v>500</v>
      </c>
      <c r="D357">
        <v>489.5</v>
      </c>
      <c r="E357" s="62" t="s">
        <v>137</v>
      </c>
    </row>
    <row r="358" spans="1:5" ht="15" x14ac:dyDescent="0.25">
      <c r="A358" s="34">
        <v>44825.602858796294</v>
      </c>
      <c r="B358" s="1" t="s">
        <v>846</v>
      </c>
      <c r="C358">
        <v>300</v>
      </c>
      <c r="D358">
        <v>293.7</v>
      </c>
      <c r="E358" s="1" t="s">
        <v>841</v>
      </c>
    </row>
    <row r="359" spans="1:5" ht="15" x14ac:dyDescent="0.25">
      <c r="A359" s="34">
        <v>44825.645590277774</v>
      </c>
      <c r="B359" s="1" t="s">
        <v>847</v>
      </c>
      <c r="C359">
        <v>300</v>
      </c>
      <c r="D359">
        <v>293.7</v>
      </c>
      <c r="E359" s="1" t="s">
        <v>220</v>
      </c>
    </row>
    <row r="360" spans="1:5" ht="15" x14ac:dyDescent="0.25">
      <c r="A360" s="34">
        <v>44825.668819444443</v>
      </c>
      <c r="B360" s="1" t="s">
        <v>135</v>
      </c>
      <c r="C360">
        <v>100</v>
      </c>
      <c r="D360">
        <v>96.1</v>
      </c>
      <c r="E360" s="1" t="s">
        <v>7</v>
      </c>
    </row>
    <row r="361" spans="1:5" ht="15" x14ac:dyDescent="0.25">
      <c r="A361" s="34">
        <v>44825.678935185184</v>
      </c>
      <c r="B361" s="1" t="s">
        <v>848</v>
      </c>
      <c r="C361">
        <v>300</v>
      </c>
      <c r="D361">
        <v>293.7</v>
      </c>
      <c r="E361" s="1" t="s">
        <v>220</v>
      </c>
    </row>
    <row r="362" spans="1:5" ht="15" x14ac:dyDescent="0.25">
      <c r="A362" s="34">
        <v>44825.754618055558</v>
      </c>
      <c r="B362" s="1" t="s">
        <v>145</v>
      </c>
      <c r="C362">
        <v>500</v>
      </c>
      <c r="D362">
        <v>489.5</v>
      </c>
      <c r="E362" s="1" t="s">
        <v>179</v>
      </c>
    </row>
    <row r="363" spans="1:5" ht="15" x14ac:dyDescent="0.25">
      <c r="A363" s="34">
        <v>44825.781018518515</v>
      </c>
      <c r="B363" s="1" t="s">
        <v>171</v>
      </c>
      <c r="C363">
        <v>100</v>
      </c>
      <c r="D363">
        <v>96.1</v>
      </c>
      <c r="E363" s="1" t="s">
        <v>30</v>
      </c>
    </row>
    <row r="364" spans="1:5" ht="15" x14ac:dyDescent="0.25">
      <c r="A364" s="34">
        <v>44825.784537037034</v>
      </c>
      <c r="B364" s="1" t="s">
        <v>846</v>
      </c>
      <c r="C364">
        <v>500</v>
      </c>
      <c r="D364">
        <v>489.5</v>
      </c>
      <c r="E364" s="1" t="s">
        <v>260</v>
      </c>
    </row>
    <row r="365" spans="1:5" ht="15" x14ac:dyDescent="0.25">
      <c r="A365" s="34">
        <v>44825.80773148148</v>
      </c>
      <c r="B365" s="1" t="s">
        <v>849</v>
      </c>
      <c r="C365">
        <v>3000</v>
      </c>
      <c r="D365">
        <v>2937</v>
      </c>
      <c r="E365" s="1" t="s">
        <v>260</v>
      </c>
    </row>
    <row r="366" spans="1:5" ht="15" x14ac:dyDescent="0.25">
      <c r="A366" s="34">
        <v>44825.831875000003</v>
      </c>
      <c r="B366" s="1" t="s">
        <v>850</v>
      </c>
      <c r="C366">
        <v>500</v>
      </c>
      <c r="D366">
        <v>489.5</v>
      </c>
      <c r="E366" s="1" t="s">
        <v>851</v>
      </c>
    </row>
    <row r="367" spans="1:5" ht="15" x14ac:dyDescent="0.25">
      <c r="A367" s="34">
        <v>44825.851585648146</v>
      </c>
      <c r="B367" s="1" t="s">
        <v>278</v>
      </c>
      <c r="C367">
        <v>1000</v>
      </c>
      <c r="D367">
        <v>979</v>
      </c>
      <c r="E367" s="1" t="s">
        <v>29</v>
      </c>
    </row>
    <row r="368" spans="1:5" ht="15" x14ac:dyDescent="0.25">
      <c r="A368" s="34">
        <v>44825.917071759257</v>
      </c>
      <c r="B368" s="1" t="s">
        <v>852</v>
      </c>
      <c r="C368">
        <v>500</v>
      </c>
      <c r="D368">
        <v>489.5</v>
      </c>
      <c r="E368" s="1" t="s">
        <v>29</v>
      </c>
    </row>
    <row r="369" spans="1:5" ht="15" x14ac:dyDescent="0.25">
      <c r="A369" s="34">
        <v>44826.024710648147</v>
      </c>
      <c r="B369" s="1" t="s">
        <v>204</v>
      </c>
      <c r="C369">
        <v>500</v>
      </c>
      <c r="D369">
        <v>489.5</v>
      </c>
      <c r="E369" s="1" t="s">
        <v>42</v>
      </c>
    </row>
    <row r="370" spans="1:5" ht="15" x14ac:dyDescent="0.25">
      <c r="A370" s="34">
        <v>44826.028449074074</v>
      </c>
      <c r="B370" s="1" t="s">
        <v>831</v>
      </c>
      <c r="C370">
        <v>500</v>
      </c>
      <c r="D370">
        <v>489.5</v>
      </c>
      <c r="E370" s="1" t="s">
        <v>851</v>
      </c>
    </row>
    <row r="371" spans="1:5" ht="15" x14ac:dyDescent="0.25">
      <c r="A371" s="34">
        <v>44826.35628472222</v>
      </c>
      <c r="B371" s="1" t="s">
        <v>130</v>
      </c>
      <c r="C371">
        <v>100</v>
      </c>
      <c r="D371">
        <v>96.1</v>
      </c>
      <c r="E371" s="1" t="s">
        <v>34</v>
      </c>
    </row>
    <row r="372" spans="1:5" ht="15" x14ac:dyDescent="0.25">
      <c r="A372" s="34">
        <v>44826.37090277778</v>
      </c>
      <c r="B372" s="1" t="s">
        <v>118</v>
      </c>
      <c r="C372">
        <v>200</v>
      </c>
      <c r="D372">
        <v>195.8</v>
      </c>
      <c r="E372" s="1" t="s">
        <v>121</v>
      </c>
    </row>
    <row r="373" spans="1:5" ht="45" x14ac:dyDescent="0.25">
      <c r="A373" s="34">
        <v>44826.387002314812</v>
      </c>
      <c r="B373" s="1" t="s">
        <v>853</v>
      </c>
      <c r="C373">
        <v>550</v>
      </c>
      <c r="D373">
        <v>538.45000000000005</v>
      </c>
      <c r="E373" s="62" t="s">
        <v>854</v>
      </c>
    </row>
    <row r="374" spans="1:5" ht="15" x14ac:dyDescent="0.25">
      <c r="A374" s="34">
        <v>44826.412685185183</v>
      </c>
      <c r="B374" s="1" t="s">
        <v>268</v>
      </c>
      <c r="C374">
        <v>1000</v>
      </c>
      <c r="D374">
        <v>979</v>
      </c>
      <c r="E374" s="1" t="s">
        <v>6</v>
      </c>
    </row>
    <row r="375" spans="1:5" ht="15" x14ac:dyDescent="0.25">
      <c r="A375" s="34">
        <v>44826.537812499999</v>
      </c>
      <c r="B375" s="1" t="s">
        <v>855</v>
      </c>
      <c r="C375">
        <v>500</v>
      </c>
      <c r="D375">
        <v>489.5</v>
      </c>
      <c r="E375" s="1" t="s">
        <v>273</v>
      </c>
    </row>
    <row r="376" spans="1:5" ht="15" x14ac:dyDescent="0.25">
      <c r="A376" s="34">
        <v>44826.549317129633</v>
      </c>
      <c r="B376" s="1" t="s">
        <v>856</v>
      </c>
      <c r="C376">
        <v>500</v>
      </c>
      <c r="D376">
        <v>489.5</v>
      </c>
      <c r="E376" s="1" t="s">
        <v>857</v>
      </c>
    </row>
    <row r="377" spans="1:5" ht="15" x14ac:dyDescent="0.25">
      <c r="A377" s="34">
        <v>44826.553252314814</v>
      </c>
      <c r="B377" s="1" t="s">
        <v>858</v>
      </c>
      <c r="C377">
        <v>500</v>
      </c>
      <c r="D377">
        <v>489.5</v>
      </c>
      <c r="E377" s="1" t="s">
        <v>6</v>
      </c>
    </row>
    <row r="378" spans="1:5" ht="15" x14ac:dyDescent="0.25">
      <c r="A378" s="34">
        <v>44826.554444444446</v>
      </c>
      <c r="B378" s="1" t="s">
        <v>859</v>
      </c>
      <c r="C378">
        <v>2000</v>
      </c>
      <c r="D378">
        <v>1958</v>
      </c>
      <c r="E378" s="1" t="s">
        <v>860</v>
      </c>
    </row>
    <row r="379" spans="1:5" ht="15" x14ac:dyDescent="0.25">
      <c r="A379" s="34">
        <v>44826.595185185186</v>
      </c>
      <c r="B379" s="1" t="s">
        <v>861</v>
      </c>
      <c r="C379">
        <v>500</v>
      </c>
      <c r="D379">
        <v>489.5</v>
      </c>
      <c r="E379" s="1" t="s">
        <v>273</v>
      </c>
    </row>
    <row r="380" spans="1:5" ht="30" x14ac:dyDescent="0.25">
      <c r="A380" s="34">
        <v>44826.615902777776</v>
      </c>
      <c r="B380" s="1" t="s">
        <v>862</v>
      </c>
      <c r="C380">
        <v>3000</v>
      </c>
      <c r="D380">
        <v>2937</v>
      </c>
      <c r="E380" s="62" t="s">
        <v>863</v>
      </c>
    </row>
    <row r="381" spans="1:5" ht="15" x14ac:dyDescent="0.25">
      <c r="A381" s="34">
        <v>44826.902256944442</v>
      </c>
      <c r="B381" s="1" t="s">
        <v>864</v>
      </c>
      <c r="C381">
        <v>2800</v>
      </c>
      <c r="D381">
        <v>2741.2</v>
      </c>
      <c r="E381" s="1" t="s">
        <v>260</v>
      </c>
    </row>
    <row r="382" spans="1:5" ht="15" x14ac:dyDescent="0.25">
      <c r="A382" s="34">
        <v>44826.929745370369</v>
      </c>
      <c r="B382" s="1" t="s">
        <v>232</v>
      </c>
      <c r="C382">
        <v>30</v>
      </c>
      <c r="D382">
        <v>26.1</v>
      </c>
      <c r="E382" s="1" t="s">
        <v>7</v>
      </c>
    </row>
    <row r="383" spans="1:5" ht="15" x14ac:dyDescent="0.25">
      <c r="A383" s="34">
        <v>44827.335289351853</v>
      </c>
      <c r="B383" s="1" t="s">
        <v>186</v>
      </c>
      <c r="C383">
        <v>100</v>
      </c>
      <c r="D383">
        <v>96.1</v>
      </c>
      <c r="E383" s="1" t="s">
        <v>851</v>
      </c>
    </row>
    <row r="384" spans="1:5" ht="30" x14ac:dyDescent="0.25">
      <c r="A384" s="34">
        <v>44827.34611111111</v>
      </c>
      <c r="B384" s="1" t="s">
        <v>865</v>
      </c>
      <c r="C384">
        <v>3000</v>
      </c>
      <c r="D384">
        <v>2937</v>
      </c>
      <c r="E384" s="62" t="s">
        <v>866</v>
      </c>
    </row>
    <row r="385" spans="1:5" ht="30" x14ac:dyDescent="0.25">
      <c r="A385" s="34">
        <v>44827.381782407407</v>
      </c>
      <c r="B385" s="1" t="s">
        <v>867</v>
      </c>
      <c r="C385">
        <v>1000</v>
      </c>
      <c r="D385">
        <v>979</v>
      </c>
      <c r="E385" s="62" t="s">
        <v>868</v>
      </c>
    </row>
    <row r="386" spans="1:5" ht="15" x14ac:dyDescent="0.25">
      <c r="A386" s="34">
        <v>44827.404733796298</v>
      </c>
      <c r="B386" s="1" t="s">
        <v>869</v>
      </c>
      <c r="C386">
        <v>300</v>
      </c>
      <c r="D386">
        <v>293.7</v>
      </c>
      <c r="E386" s="1" t="s">
        <v>6</v>
      </c>
    </row>
    <row r="387" spans="1:5" ht="15" x14ac:dyDescent="0.25">
      <c r="A387" s="34">
        <v>44827.432175925926</v>
      </c>
      <c r="B387" s="1" t="s">
        <v>831</v>
      </c>
      <c r="C387">
        <v>500</v>
      </c>
      <c r="D387">
        <v>489.5</v>
      </c>
      <c r="E387" s="1" t="s">
        <v>795</v>
      </c>
    </row>
    <row r="388" spans="1:5" ht="30" x14ac:dyDescent="0.25">
      <c r="A388" s="34">
        <v>44827.433055555557</v>
      </c>
      <c r="B388" s="1" t="s">
        <v>870</v>
      </c>
      <c r="C388">
        <v>1400</v>
      </c>
      <c r="D388">
        <v>1370.6</v>
      </c>
      <c r="E388" s="62" t="s">
        <v>871</v>
      </c>
    </row>
    <row r="389" spans="1:5" ht="15" x14ac:dyDescent="0.25">
      <c r="A389" s="34">
        <v>44827.456747685188</v>
      </c>
      <c r="B389" s="1" t="s">
        <v>242</v>
      </c>
      <c r="C389">
        <v>100</v>
      </c>
      <c r="D389">
        <v>96.1</v>
      </c>
      <c r="E389" s="1" t="s">
        <v>273</v>
      </c>
    </row>
    <row r="390" spans="1:5" ht="15" x14ac:dyDescent="0.25">
      <c r="A390" s="34">
        <v>44827.462511574071</v>
      </c>
      <c r="B390" s="1" t="s">
        <v>869</v>
      </c>
      <c r="C390">
        <v>7000</v>
      </c>
      <c r="D390">
        <v>6853</v>
      </c>
      <c r="E390" s="1" t="s">
        <v>260</v>
      </c>
    </row>
    <row r="391" spans="1:5" ht="15" x14ac:dyDescent="0.25">
      <c r="A391" s="34">
        <v>44827.463263888887</v>
      </c>
      <c r="B391" s="1" t="s">
        <v>186</v>
      </c>
      <c r="C391">
        <v>100</v>
      </c>
      <c r="D391">
        <v>96.1</v>
      </c>
      <c r="E391" s="1" t="s">
        <v>851</v>
      </c>
    </row>
    <row r="392" spans="1:5" ht="15" x14ac:dyDescent="0.25">
      <c r="A392" s="34">
        <v>44827.477812500001</v>
      </c>
      <c r="B392" s="1" t="s">
        <v>872</v>
      </c>
      <c r="C392">
        <v>3000</v>
      </c>
      <c r="D392">
        <v>2937</v>
      </c>
      <c r="E392" s="1" t="s">
        <v>260</v>
      </c>
    </row>
    <row r="393" spans="1:5" ht="15" x14ac:dyDescent="0.25">
      <c r="A393" s="34">
        <v>44827.492731481485</v>
      </c>
      <c r="B393" s="1" t="s">
        <v>801</v>
      </c>
      <c r="C393">
        <v>300</v>
      </c>
      <c r="D393">
        <v>293.7</v>
      </c>
      <c r="E393" s="1" t="s">
        <v>220</v>
      </c>
    </row>
    <row r="394" spans="1:5" ht="30" x14ac:dyDescent="0.25">
      <c r="A394" s="34">
        <v>44827.494953703703</v>
      </c>
      <c r="B394" s="1" t="s">
        <v>233</v>
      </c>
      <c r="C394">
        <v>500</v>
      </c>
      <c r="D394">
        <v>489.5</v>
      </c>
      <c r="E394" s="62" t="s">
        <v>234</v>
      </c>
    </row>
    <row r="395" spans="1:5" ht="15" x14ac:dyDescent="0.25">
      <c r="A395" s="34">
        <v>44827.531597222223</v>
      </c>
      <c r="B395" s="1" t="s">
        <v>873</v>
      </c>
      <c r="C395">
        <v>100</v>
      </c>
      <c r="D395">
        <v>96.1</v>
      </c>
      <c r="E395" s="1" t="s">
        <v>273</v>
      </c>
    </row>
    <row r="396" spans="1:5" ht="15" x14ac:dyDescent="0.25">
      <c r="A396" s="34">
        <v>44827.538310185184</v>
      </c>
      <c r="B396" s="1" t="s">
        <v>873</v>
      </c>
      <c r="C396">
        <v>1000</v>
      </c>
      <c r="D396">
        <v>979</v>
      </c>
      <c r="E396" s="1" t="s">
        <v>273</v>
      </c>
    </row>
    <row r="397" spans="1:5" ht="15" x14ac:dyDescent="0.25">
      <c r="A397" s="34">
        <v>44827.548993055556</v>
      </c>
      <c r="B397" s="1" t="s">
        <v>274</v>
      </c>
      <c r="C397">
        <v>6600</v>
      </c>
      <c r="D397">
        <v>6461.4</v>
      </c>
      <c r="E397" s="1" t="s">
        <v>874</v>
      </c>
    </row>
    <row r="398" spans="1:5" ht="15" x14ac:dyDescent="0.25">
      <c r="A398" s="34">
        <v>44827.586597222224</v>
      </c>
      <c r="B398" s="1" t="s">
        <v>845</v>
      </c>
      <c r="C398">
        <v>800</v>
      </c>
      <c r="D398">
        <v>783.2</v>
      </c>
      <c r="E398" s="1" t="s">
        <v>260</v>
      </c>
    </row>
    <row r="399" spans="1:5" ht="15" x14ac:dyDescent="0.25">
      <c r="A399" s="34">
        <v>44827.594664351855</v>
      </c>
      <c r="B399" s="1" t="s">
        <v>845</v>
      </c>
      <c r="C399">
        <v>500</v>
      </c>
      <c r="D399">
        <v>489.5</v>
      </c>
      <c r="E399" s="1" t="s">
        <v>260</v>
      </c>
    </row>
    <row r="400" spans="1:5" ht="75" x14ac:dyDescent="0.25">
      <c r="A400" s="34">
        <v>44827.630289351851</v>
      </c>
      <c r="B400" s="1" t="s">
        <v>875</v>
      </c>
      <c r="C400">
        <v>22000</v>
      </c>
      <c r="D400">
        <v>21538</v>
      </c>
      <c r="E400" s="62" t="s">
        <v>876</v>
      </c>
    </row>
    <row r="401" spans="1:5" ht="30" x14ac:dyDescent="0.25">
      <c r="A401" s="34">
        <v>44827.684282407405</v>
      </c>
      <c r="B401" s="1" t="s">
        <v>182</v>
      </c>
      <c r="C401">
        <v>100</v>
      </c>
      <c r="D401">
        <v>96.1</v>
      </c>
      <c r="E401" s="62" t="s">
        <v>183</v>
      </c>
    </row>
    <row r="402" spans="1:5" ht="15" x14ac:dyDescent="0.25">
      <c r="A402" s="34">
        <v>44827.706099537034</v>
      </c>
      <c r="B402" s="1" t="s">
        <v>51</v>
      </c>
      <c r="C402">
        <v>20</v>
      </c>
      <c r="D402">
        <v>16.100000000000001</v>
      </c>
      <c r="E402" s="1" t="s">
        <v>7</v>
      </c>
    </row>
    <row r="403" spans="1:5" ht="15" x14ac:dyDescent="0.25">
      <c r="A403" s="34">
        <v>44827.875416666669</v>
      </c>
      <c r="B403" s="1" t="s">
        <v>89</v>
      </c>
      <c r="C403">
        <v>2500</v>
      </c>
      <c r="D403">
        <v>2447.5</v>
      </c>
      <c r="E403" s="1" t="s">
        <v>216</v>
      </c>
    </row>
    <row r="404" spans="1:5" ht="15" x14ac:dyDescent="0.25">
      <c r="A404" s="34">
        <v>44827.902916666666</v>
      </c>
      <c r="B404" s="1" t="s">
        <v>877</v>
      </c>
      <c r="C404">
        <v>500</v>
      </c>
      <c r="D404">
        <v>489.5</v>
      </c>
      <c r="E404" s="1" t="s">
        <v>841</v>
      </c>
    </row>
    <row r="405" spans="1:5" ht="15" x14ac:dyDescent="0.25">
      <c r="A405" s="34">
        <v>44827.904780092591</v>
      </c>
      <c r="B405" s="1" t="s">
        <v>758</v>
      </c>
      <c r="C405">
        <v>1000</v>
      </c>
      <c r="D405">
        <v>979</v>
      </c>
      <c r="E405" s="1" t="s">
        <v>662</v>
      </c>
    </row>
    <row r="406" spans="1:5" ht="15" x14ac:dyDescent="0.25">
      <c r="A406" s="34">
        <v>44828.287453703706</v>
      </c>
      <c r="B406" s="1" t="s">
        <v>117</v>
      </c>
      <c r="C406">
        <v>100</v>
      </c>
      <c r="D406">
        <v>96.1</v>
      </c>
      <c r="E406" s="1" t="s">
        <v>33</v>
      </c>
    </row>
    <row r="407" spans="1:5" ht="15" x14ac:dyDescent="0.25">
      <c r="A407" s="34">
        <v>44828.354201388887</v>
      </c>
      <c r="B407" s="1" t="s">
        <v>94</v>
      </c>
      <c r="C407">
        <v>1500</v>
      </c>
      <c r="D407">
        <v>1468.5</v>
      </c>
      <c r="E407" s="1" t="s">
        <v>7</v>
      </c>
    </row>
    <row r="408" spans="1:5" ht="15" x14ac:dyDescent="0.25">
      <c r="A408" s="34">
        <v>44828.589525462965</v>
      </c>
      <c r="B408" s="1" t="s">
        <v>113</v>
      </c>
      <c r="C408">
        <v>300</v>
      </c>
      <c r="D408">
        <v>293.7</v>
      </c>
      <c r="E408" s="1" t="s">
        <v>7</v>
      </c>
    </row>
    <row r="409" spans="1:5" ht="15" x14ac:dyDescent="0.25">
      <c r="A409" s="34">
        <v>44828.741689814815</v>
      </c>
      <c r="B409" s="1" t="s">
        <v>240</v>
      </c>
      <c r="C409">
        <v>150</v>
      </c>
      <c r="D409">
        <v>146.1</v>
      </c>
      <c r="E409" s="1" t="s">
        <v>7</v>
      </c>
    </row>
    <row r="410" spans="1:5" ht="15" x14ac:dyDescent="0.25">
      <c r="A410" s="34">
        <v>44828.746631944443</v>
      </c>
      <c r="B410" s="1" t="s">
        <v>164</v>
      </c>
      <c r="C410">
        <v>500</v>
      </c>
      <c r="D410">
        <v>489.5</v>
      </c>
      <c r="E410" s="1" t="s">
        <v>7</v>
      </c>
    </row>
    <row r="411" spans="1:5" ht="30" x14ac:dyDescent="0.25">
      <c r="A411" s="34">
        <v>44828.844189814816</v>
      </c>
      <c r="B411" s="1" t="s">
        <v>878</v>
      </c>
      <c r="C411">
        <v>4077</v>
      </c>
      <c r="D411">
        <v>3991.38</v>
      </c>
      <c r="E411" s="62" t="s">
        <v>879</v>
      </c>
    </row>
    <row r="412" spans="1:5" ht="15" x14ac:dyDescent="0.25">
      <c r="A412" s="34">
        <v>44828.884780092594</v>
      </c>
      <c r="B412" s="1" t="s">
        <v>880</v>
      </c>
      <c r="C412">
        <v>100</v>
      </c>
      <c r="D412">
        <v>96.1</v>
      </c>
      <c r="E412" s="1" t="s">
        <v>841</v>
      </c>
    </row>
    <row r="413" spans="1:5" ht="15" x14ac:dyDescent="0.25">
      <c r="A413" s="34">
        <v>44829.362222222226</v>
      </c>
      <c r="B413" s="1" t="s">
        <v>881</v>
      </c>
      <c r="C413">
        <v>1000</v>
      </c>
      <c r="D413">
        <v>979</v>
      </c>
      <c r="E413" s="1" t="s">
        <v>662</v>
      </c>
    </row>
    <row r="414" spans="1:5" ht="30" x14ac:dyDescent="0.25">
      <c r="A414" s="34">
        <v>44829.396655092591</v>
      </c>
      <c r="B414" s="1" t="s">
        <v>882</v>
      </c>
      <c r="C414">
        <v>2000</v>
      </c>
      <c r="D414">
        <v>1958</v>
      </c>
      <c r="E414" s="62" t="s">
        <v>883</v>
      </c>
    </row>
    <row r="415" spans="1:5" ht="15" x14ac:dyDescent="0.25">
      <c r="A415" s="34">
        <v>44829.477673611109</v>
      </c>
      <c r="B415" s="1" t="s">
        <v>43</v>
      </c>
      <c r="C415">
        <v>5000</v>
      </c>
      <c r="D415">
        <v>4895</v>
      </c>
      <c r="E415" s="1" t="s">
        <v>662</v>
      </c>
    </row>
    <row r="416" spans="1:5" ht="15" x14ac:dyDescent="0.25">
      <c r="A416" s="34">
        <v>44829.512025462966</v>
      </c>
      <c r="B416" s="1" t="s">
        <v>48</v>
      </c>
      <c r="C416">
        <v>500</v>
      </c>
      <c r="D416">
        <v>489.5</v>
      </c>
      <c r="E416" s="1" t="s">
        <v>7</v>
      </c>
    </row>
    <row r="417" spans="1:5" ht="15" x14ac:dyDescent="0.25">
      <c r="A417" s="34">
        <v>44829.54787037037</v>
      </c>
      <c r="B417" s="1" t="s">
        <v>884</v>
      </c>
      <c r="C417">
        <v>500</v>
      </c>
      <c r="D417">
        <v>489.5</v>
      </c>
      <c r="E417" s="1" t="s">
        <v>230</v>
      </c>
    </row>
    <row r="418" spans="1:5" ht="15" x14ac:dyDescent="0.25">
      <c r="A418" s="34">
        <v>44829.586377314816</v>
      </c>
      <c r="B418" s="1" t="s">
        <v>50</v>
      </c>
      <c r="C418">
        <v>1000</v>
      </c>
      <c r="D418">
        <v>979</v>
      </c>
      <c r="E418" s="1" t="s">
        <v>7</v>
      </c>
    </row>
    <row r="419" spans="1:5" ht="15" x14ac:dyDescent="0.25">
      <c r="A419" s="34">
        <v>44829.628969907404</v>
      </c>
      <c r="B419" s="1" t="s">
        <v>138</v>
      </c>
      <c r="C419">
        <v>100</v>
      </c>
      <c r="D419">
        <v>96.1</v>
      </c>
      <c r="E419" s="1" t="s">
        <v>7</v>
      </c>
    </row>
    <row r="420" spans="1:5" ht="15" x14ac:dyDescent="0.25">
      <c r="A420" s="34">
        <v>44829.724965277775</v>
      </c>
      <c r="B420" s="1" t="s">
        <v>184</v>
      </c>
      <c r="C420">
        <v>100</v>
      </c>
      <c r="D420">
        <v>96.1</v>
      </c>
      <c r="E420" s="1" t="s">
        <v>7</v>
      </c>
    </row>
    <row r="421" spans="1:5" ht="15" x14ac:dyDescent="0.25">
      <c r="A421" s="34">
        <v>44829.799120370371</v>
      </c>
      <c r="B421" s="1" t="s">
        <v>85</v>
      </c>
      <c r="C421">
        <v>1000</v>
      </c>
      <c r="D421">
        <v>979</v>
      </c>
      <c r="E421" s="1" t="s">
        <v>7</v>
      </c>
    </row>
    <row r="422" spans="1:5" ht="15" x14ac:dyDescent="0.25">
      <c r="A422" s="34">
        <v>44829.854618055557</v>
      </c>
      <c r="B422" s="1" t="s">
        <v>771</v>
      </c>
      <c r="C422">
        <v>1000</v>
      </c>
      <c r="D422">
        <v>979</v>
      </c>
      <c r="E422" s="1" t="s">
        <v>260</v>
      </c>
    </row>
    <row r="423" spans="1:5" ht="15" x14ac:dyDescent="0.25">
      <c r="A423" s="34">
        <v>44829.942870370367</v>
      </c>
      <c r="B423" s="1" t="s">
        <v>885</v>
      </c>
      <c r="C423">
        <v>1500</v>
      </c>
      <c r="D423">
        <v>1468.5</v>
      </c>
      <c r="E423" s="1" t="s">
        <v>6</v>
      </c>
    </row>
    <row r="424" spans="1:5" ht="15" x14ac:dyDescent="0.25">
      <c r="A424" s="34">
        <v>44829.99113425926</v>
      </c>
      <c r="B424" s="1" t="s">
        <v>886</v>
      </c>
      <c r="C424">
        <v>500</v>
      </c>
      <c r="D424">
        <v>489.5</v>
      </c>
      <c r="E424" s="1" t="s">
        <v>260</v>
      </c>
    </row>
    <row r="425" spans="1:5" ht="30" x14ac:dyDescent="0.25">
      <c r="A425" s="34">
        <v>44830.324050925927</v>
      </c>
      <c r="B425" s="1" t="s">
        <v>254</v>
      </c>
      <c r="C425">
        <v>300</v>
      </c>
      <c r="D425">
        <v>293.7</v>
      </c>
      <c r="E425" s="62" t="s">
        <v>255</v>
      </c>
    </row>
    <row r="426" spans="1:5" ht="15" x14ac:dyDescent="0.25">
      <c r="A426" s="34">
        <v>44830.420312499999</v>
      </c>
      <c r="B426" s="1" t="s">
        <v>237</v>
      </c>
      <c r="C426">
        <v>200</v>
      </c>
      <c r="D426">
        <v>195.8</v>
      </c>
      <c r="E426" s="1" t="s">
        <v>7</v>
      </c>
    </row>
    <row r="427" spans="1:5" ht="15" x14ac:dyDescent="0.25">
      <c r="A427" s="34">
        <v>44830.446192129632</v>
      </c>
      <c r="B427" s="1" t="s">
        <v>86</v>
      </c>
      <c r="C427">
        <v>300</v>
      </c>
      <c r="D427">
        <v>293.7</v>
      </c>
      <c r="E427" s="1" t="s">
        <v>7</v>
      </c>
    </row>
    <row r="428" spans="1:5" ht="15" x14ac:dyDescent="0.25">
      <c r="A428" s="34">
        <v>44830.734513888892</v>
      </c>
      <c r="B428" s="1" t="s">
        <v>887</v>
      </c>
      <c r="C428">
        <v>3000</v>
      </c>
      <c r="D428">
        <v>2937</v>
      </c>
      <c r="E428" s="1" t="s">
        <v>260</v>
      </c>
    </row>
    <row r="429" spans="1:5" ht="15" x14ac:dyDescent="0.25">
      <c r="A429" s="34">
        <v>44830.896284722221</v>
      </c>
      <c r="B429" s="1" t="s">
        <v>139</v>
      </c>
      <c r="C429">
        <v>1000</v>
      </c>
      <c r="D429">
        <v>979</v>
      </c>
      <c r="E429" s="1" t="s">
        <v>30</v>
      </c>
    </row>
    <row r="430" spans="1:5" ht="15" x14ac:dyDescent="0.25">
      <c r="A430" s="34">
        <v>44830.915578703702</v>
      </c>
      <c r="B430" s="1" t="s">
        <v>236</v>
      </c>
      <c r="C430">
        <v>100</v>
      </c>
      <c r="D430">
        <v>96.1</v>
      </c>
      <c r="E430" s="1" t="s">
        <v>30</v>
      </c>
    </row>
    <row r="431" spans="1:5" ht="15" x14ac:dyDescent="0.25">
      <c r="A431" s="34">
        <v>44830.980868055558</v>
      </c>
      <c r="B431" s="1" t="s">
        <v>166</v>
      </c>
      <c r="C431">
        <v>500</v>
      </c>
      <c r="D431">
        <v>489.5</v>
      </c>
      <c r="E431" s="1" t="s">
        <v>841</v>
      </c>
    </row>
    <row r="432" spans="1:5" ht="15" x14ac:dyDescent="0.25">
      <c r="A432" s="34">
        <v>44830.995324074072</v>
      </c>
      <c r="B432" s="1" t="s">
        <v>249</v>
      </c>
      <c r="C432">
        <v>3000</v>
      </c>
      <c r="D432">
        <v>2937</v>
      </c>
      <c r="E432" s="1" t="s">
        <v>888</v>
      </c>
    </row>
    <row r="433" spans="1:5" ht="15" x14ac:dyDescent="0.25">
      <c r="A433" s="34">
        <v>44831.039548611108</v>
      </c>
      <c r="B433" s="1" t="s">
        <v>889</v>
      </c>
      <c r="C433">
        <v>2000</v>
      </c>
      <c r="D433">
        <v>1958</v>
      </c>
      <c r="E433" s="1" t="s">
        <v>890</v>
      </c>
    </row>
    <row r="434" spans="1:5" ht="15" x14ac:dyDescent="0.25">
      <c r="A434" s="34">
        <v>44831.433078703703</v>
      </c>
      <c r="B434" s="1" t="s">
        <v>160</v>
      </c>
      <c r="C434">
        <v>500</v>
      </c>
      <c r="D434">
        <v>489.5</v>
      </c>
      <c r="E434" s="1" t="s">
        <v>7</v>
      </c>
    </row>
    <row r="435" spans="1:5" ht="15" x14ac:dyDescent="0.25">
      <c r="A435" s="34">
        <v>44831.441481481481</v>
      </c>
      <c r="B435" s="1" t="s">
        <v>891</v>
      </c>
      <c r="C435">
        <v>100</v>
      </c>
      <c r="D435">
        <v>96.1</v>
      </c>
      <c r="E435" s="1" t="s">
        <v>841</v>
      </c>
    </row>
    <row r="436" spans="1:5" ht="15" x14ac:dyDescent="0.25">
      <c r="A436" s="34">
        <v>44831.540023148147</v>
      </c>
      <c r="B436" s="1" t="s">
        <v>207</v>
      </c>
      <c r="C436">
        <v>300</v>
      </c>
      <c r="D436">
        <v>293.7</v>
      </c>
      <c r="E436" s="1" t="s">
        <v>7</v>
      </c>
    </row>
    <row r="437" spans="1:5" ht="15" x14ac:dyDescent="0.25">
      <c r="A437" s="34">
        <v>44831.698634259257</v>
      </c>
      <c r="B437" s="1" t="s">
        <v>87</v>
      </c>
      <c r="C437">
        <v>300</v>
      </c>
      <c r="D437">
        <v>293.7</v>
      </c>
      <c r="E437" s="1" t="s">
        <v>7</v>
      </c>
    </row>
    <row r="438" spans="1:5" ht="15" x14ac:dyDescent="0.25">
      <c r="A438" s="34">
        <v>44831.744895833333</v>
      </c>
      <c r="B438" s="1" t="s">
        <v>892</v>
      </c>
      <c r="C438">
        <v>300</v>
      </c>
      <c r="D438">
        <v>293.7</v>
      </c>
      <c r="E438" s="1" t="s">
        <v>220</v>
      </c>
    </row>
    <row r="439" spans="1:5" ht="15" x14ac:dyDescent="0.25">
      <c r="A439" s="34">
        <v>44831.902048611111</v>
      </c>
      <c r="B439" s="1" t="s">
        <v>893</v>
      </c>
      <c r="C439">
        <v>500</v>
      </c>
      <c r="D439">
        <v>489.5</v>
      </c>
      <c r="E439" s="1" t="s">
        <v>894</v>
      </c>
    </row>
    <row r="440" spans="1:5" ht="15" x14ac:dyDescent="0.25">
      <c r="A440" s="34">
        <v>44831.923321759263</v>
      </c>
      <c r="B440" s="1" t="s">
        <v>895</v>
      </c>
      <c r="C440">
        <v>500</v>
      </c>
      <c r="D440">
        <v>489.5</v>
      </c>
      <c r="E440" s="1" t="s">
        <v>896</v>
      </c>
    </row>
    <row r="441" spans="1:5" ht="15" x14ac:dyDescent="0.25">
      <c r="A441" s="34">
        <v>44832.410810185182</v>
      </c>
      <c r="B441" s="1" t="s">
        <v>207</v>
      </c>
      <c r="C441">
        <v>300</v>
      </c>
      <c r="D441">
        <v>293.7</v>
      </c>
      <c r="E441" s="1" t="s">
        <v>7</v>
      </c>
    </row>
    <row r="442" spans="1:5" ht="15" x14ac:dyDescent="0.25">
      <c r="A442" s="34">
        <v>44832.469965277778</v>
      </c>
      <c r="B442" s="1" t="s">
        <v>161</v>
      </c>
      <c r="C442">
        <v>100</v>
      </c>
      <c r="D442">
        <v>96.1</v>
      </c>
      <c r="E442" s="1" t="s">
        <v>33</v>
      </c>
    </row>
    <row r="443" spans="1:5" ht="15" x14ac:dyDescent="0.25">
      <c r="A443" s="34">
        <v>44832.555648148147</v>
      </c>
      <c r="B443" s="1" t="s">
        <v>897</v>
      </c>
      <c r="C443">
        <v>100</v>
      </c>
      <c r="D443">
        <v>96.1</v>
      </c>
      <c r="E443" s="1" t="s">
        <v>851</v>
      </c>
    </row>
    <row r="444" spans="1:5" ht="15" x14ac:dyDescent="0.25">
      <c r="A444" s="34">
        <v>44832.698460648149</v>
      </c>
      <c r="B444" s="1" t="s">
        <v>47</v>
      </c>
      <c r="C444">
        <v>50</v>
      </c>
      <c r="D444">
        <v>46.1</v>
      </c>
      <c r="E444" s="1" t="s">
        <v>7</v>
      </c>
    </row>
    <row r="445" spans="1:5" ht="15" x14ac:dyDescent="0.25">
      <c r="A445" s="34">
        <v>44832.708541666667</v>
      </c>
      <c r="B445" s="1" t="s">
        <v>208</v>
      </c>
      <c r="C445">
        <v>300</v>
      </c>
      <c r="D445">
        <v>293.7</v>
      </c>
      <c r="E445" s="1" t="s">
        <v>7</v>
      </c>
    </row>
    <row r="446" spans="1:5" ht="15" x14ac:dyDescent="0.25">
      <c r="A446" s="34">
        <v>44832.742673611108</v>
      </c>
      <c r="B446" s="1" t="s">
        <v>213</v>
      </c>
      <c r="C446">
        <v>100</v>
      </c>
      <c r="D446">
        <v>96.1</v>
      </c>
      <c r="E446" s="1" t="s">
        <v>841</v>
      </c>
    </row>
    <row r="447" spans="1:5" ht="15" x14ac:dyDescent="0.25">
      <c r="A447" s="34">
        <v>44832.80568287037</v>
      </c>
      <c r="B447" s="1" t="s">
        <v>162</v>
      </c>
      <c r="C447">
        <v>100</v>
      </c>
      <c r="D447">
        <v>96.1</v>
      </c>
      <c r="E447" s="1" t="s">
        <v>163</v>
      </c>
    </row>
    <row r="448" spans="1:5" ht="15" x14ac:dyDescent="0.25">
      <c r="A448" s="34">
        <v>44832.891365740739</v>
      </c>
      <c r="B448" s="1" t="s">
        <v>248</v>
      </c>
      <c r="C448">
        <v>100</v>
      </c>
      <c r="D448">
        <v>96.1</v>
      </c>
      <c r="E448" s="1" t="s">
        <v>30</v>
      </c>
    </row>
    <row r="449" spans="1:5" ht="15" x14ac:dyDescent="0.25">
      <c r="A449" s="34">
        <v>44833.417974537035</v>
      </c>
      <c r="B449" s="1" t="s">
        <v>891</v>
      </c>
      <c r="C449">
        <v>100</v>
      </c>
      <c r="D449">
        <v>96.1</v>
      </c>
      <c r="E449" s="1" t="s">
        <v>841</v>
      </c>
    </row>
    <row r="450" spans="1:5" ht="30" x14ac:dyDescent="0.25">
      <c r="A450" s="34">
        <v>44833.508055555554</v>
      </c>
      <c r="B450" s="1" t="s">
        <v>878</v>
      </c>
      <c r="C450">
        <v>4077</v>
      </c>
      <c r="D450">
        <v>-4077</v>
      </c>
      <c r="E450" s="62" t="s">
        <v>879</v>
      </c>
    </row>
    <row r="451" spans="1:5" ht="15" x14ac:dyDescent="0.25">
      <c r="A451" s="34">
        <v>44833.610694444447</v>
      </c>
      <c r="B451" s="1" t="s">
        <v>141</v>
      </c>
      <c r="C451">
        <v>100</v>
      </c>
      <c r="D451">
        <v>96.1</v>
      </c>
      <c r="E451" s="1" t="s">
        <v>28</v>
      </c>
    </row>
    <row r="452" spans="1:5" ht="15" x14ac:dyDescent="0.25">
      <c r="A452" s="34">
        <v>44833.718807870369</v>
      </c>
      <c r="B452" s="1" t="s">
        <v>898</v>
      </c>
      <c r="C452">
        <v>7400</v>
      </c>
      <c r="D452">
        <v>7244.6</v>
      </c>
      <c r="E452" s="1" t="s">
        <v>260</v>
      </c>
    </row>
    <row r="453" spans="1:5" ht="15" x14ac:dyDescent="0.25">
      <c r="A453" s="34">
        <v>44833.749849537038</v>
      </c>
      <c r="B453" s="1" t="s">
        <v>240</v>
      </c>
      <c r="C453">
        <v>100</v>
      </c>
      <c r="D453">
        <v>96.1</v>
      </c>
      <c r="E453" s="1" t="s">
        <v>7</v>
      </c>
    </row>
    <row r="454" spans="1:5" ht="15" x14ac:dyDescent="0.25">
      <c r="A454" s="34">
        <v>44833.802187499998</v>
      </c>
      <c r="B454" s="1" t="s">
        <v>46</v>
      </c>
      <c r="C454">
        <v>500</v>
      </c>
      <c r="D454">
        <v>489.5</v>
      </c>
      <c r="E454" s="1" t="s">
        <v>7</v>
      </c>
    </row>
    <row r="455" spans="1:5" ht="15" x14ac:dyDescent="0.25">
      <c r="A455" s="34">
        <v>44833.822372685187</v>
      </c>
      <c r="B455" s="1" t="s">
        <v>186</v>
      </c>
      <c r="C455">
        <v>100</v>
      </c>
      <c r="D455">
        <v>96.1</v>
      </c>
      <c r="E455" s="1" t="s">
        <v>899</v>
      </c>
    </row>
    <row r="456" spans="1:5" ht="15" x14ac:dyDescent="0.25">
      <c r="A456" s="34">
        <v>44834.355034722219</v>
      </c>
      <c r="B456" s="1" t="s">
        <v>228</v>
      </c>
      <c r="C456">
        <v>500</v>
      </c>
      <c r="D456">
        <v>489.5</v>
      </c>
      <c r="E456" s="1" t="s">
        <v>899</v>
      </c>
    </row>
    <row r="457" spans="1:5" ht="15" x14ac:dyDescent="0.25">
      <c r="A457" s="34">
        <v>44834.358078703706</v>
      </c>
      <c r="B457" s="1" t="s">
        <v>900</v>
      </c>
      <c r="C457">
        <v>13600</v>
      </c>
      <c r="D457">
        <v>13314.4</v>
      </c>
      <c r="E457" s="1" t="s">
        <v>260</v>
      </c>
    </row>
    <row r="458" spans="1:5" ht="15" x14ac:dyDescent="0.25">
      <c r="A458" s="34">
        <v>44834.359699074077</v>
      </c>
      <c r="B458" s="1" t="s">
        <v>900</v>
      </c>
      <c r="C458">
        <v>100</v>
      </c>
      <c r="D458">
        <v>96.1</v>
      </c>
      <c r="E458" s="1" t="s">
        <v>260</v>
      </c>
    </row>
    <row r="459" spans="1:5" ht="15" x14ac:dyDescent="0.25">
      <c r="A459" s="34">
        <v>44834.488009259258</v>
      </c>
      <c r="B459" s="1" t="s">
        <v>142</v>
      </c>
      <c r="C459">
        <v>100</v>
      </c>
      <c r="D459">
        <v>96.1</v>
      </c>
      <c r="E459" s="1" t="s">
        <v>42</v>
      </c>
    </row>
    <row r="460" spans="1:5" ht="15" x14ac:dyDescent="0.25">
      <c r="A460" s="34">
        <v>44834.522731481484</v>
      </c>
      <c r="B460" s="1" t="s">
        <v>901</v>
      </c>
      <c r="C460">
        <v>500</v>
      </c>
      <c r="D460">
        <v>489.5</v>
      </c>
      <c r="E460" s="1" t="s">
        <v>33</v>
      </c>
    </row>
    <row r="461" spans="1:5" ht="15" x14ac:dyDescent="0.25">
      <c r="A461" s="34">
        <v>44834.535497685189</v>
      </c>
      <c r="B461" s="1" t="s">
        <v>205</v>
      </c>
      <c r="C461">
        <v>3000</v>
      </c>
      <c r="D461">
        <v>2937</v>
      </c>
      <c r="E461" s="1" t="s">
        <v>662</v>
      </c>
    </row>
    <row r="462" spans="1:5" ht="15" x14ac:dyDescent="0.25">
      <c r="A462" s="34">
        <v>44834.548009259262</v>
      </c>
      <c r="B462" s="1" t="s">
        <v>227</v>
      </c>
      <c r="C462">
        <v>100</v>
      </c>
      <c r="D462">
        <v>96.1</v>
      </c>
      <c r="E462" s="1" t="s">
        <v>851</v>
      </c>
    </row>
    <row r="463" spans="1:5" ht="15" x14ac:dyDescent="0.25">
      <c r="A463" s="34">
        <v>44834.549861111111</v>
      </c>
      <c r="B463" s="1" t="s">
        <v>902</v>
      </c>
      <c r="C463">
        <v>2301</v>
      </c>
      <c r="D463">
        <v>2252.6799999999998</v>
      </c>
      <c r="E463" s="1" t="s">
        <v>726</v>
      </c>
    </row>
    <row r="464" spans="1:5" ht="30" x14ac:dyDescent="0.25">
      <c r="A464" s="34">
        <v>44834.673229166663</v>
      </c>
      <c r="B464" s="1" t="s">
        <v>903</v>
      </c>
      <c r="C464">
        <v>2301</v>
      </c>
      <c r="D464">
        <v>2252.6799999999998</v>
      </c>
      <c r="E464" s="62" t="s">
        <v>904</v>
      </c>
    </row>
    <row r="465" spans="1:5" ht="15" x14ac:dyDescent="0.25">
      <c r="A465" s="34">
        <v>44834.674444444441</v>
      </c>
      <c r="B465" s="1" t="s">
        <v>903</v>
      </c>
      <c r="C465">
        <v>4885</v>
      </c>
      <c r="D465">
        <v>4782.41</v>
      </c>
      <c r="E465" s="62" t="s">
        <v>238</v>
      </c>
    </row>
    <row r="466" spans="1:5" ht="15" x14ac:dyDescent="0.25">
      <c r="A466" s="34">
        <v>44834.692673611113</v>
      </c>
      <c r="B466" s="1" t="s">
        <v>172</v>
      </c>
      <c r="C466">
        <v>500</v>
      </c>
      <c r="D466">
        <v>489.5</v>
      </c>
      <c r="E466" s="1" t="s">
        <v>7</v>
      </c>
    </row>
    <row r="467" spans="1:5" ht="15" x14ac:dyDescent="0.25">
      <c r="A467" s="34">
        <v>44834.695925925924</v>
      </c>
      <c r="B467" s="1" t="s">
        <v>905</v>
      </c>
      <c r="C467">
        <v>300</v>
      </c>
      <c r="D467">
        <v>293.7</v>
      </c>
      <c r="E467" s="1" t="s">
        <v>851</v>
      </c>
    </row>
    <row r="468" spans="1:5" ht="15" x14ac:dyDescent="0.25">
      <c r="A468" s="34">
        <v>44834.697916666664</v>
      </c>
      <c r="B468" s="1" t="s">
        <v>906</v>
      </c>
      <c r="C468">
        <v>500</v>
      </c>
      <c r="D468">
        <v>489.5</v>
      </c>
      <c r="E468" s="1" t="s">
        <v>851</v>
      </c>
    </row>
    <row r="469" spans="1:5" ht="15" x14ac:dyDescent="0.25">
      <c r="A469" s="34">
        <v>44834.698009259257</v>
      </c>
      <c r="B469" s="1" t="s">
        <v>907</v>
      </c>
      <c r="C469">
        <v>266</v>
      </c>
      <c r="D469">
        <v>260.41000000000003</v>
      </c>
      <c r="E469" s="1" t="s">
        <v>908</v>
      </c>
    </row>
    <row r="470" spans="1:5" ht="15" x14ac:dyDescent="0.25">
      <c r="A470" s="34">
        <v>44834.708703703705</v>
      </c>
      <c r="B470" s="1" t="s">
        <v>909</v>
      </c>
      <c r="C470">
        <v>100</v>
      </c>
      <c r="D470">
        <v>96.1</v>
      </c>
      <c r="E470" s="1" t="s">
        <v>851</v>
      </c>
    </row>
    <row r="471" spans="1:5" ht="15" x14ac:dyDescent="0.25">
      <c r="A471" s="34">
        <v>44834.709120370368</v>
      </c>
      <c r="B471" s="1" t="s">
        <v>910</v>
      </c>
      <c r="C471">
        <v>100</v>
      </c>
      <c r="D471">
        <v>96.1</v>
      </c>
      <c r="E471" s="1" t="s">
        <v>851</v>
      </c>
    </row>
    <row r="472" spans="1:5" ht="15" x14ac:dyDescent="0.25">
      <c r="A472" s="34">
        <v>44834.711388888885</v>
      </c>
      <c r="B472" s="1" t="s">
        <v>911</v>
      </c>
      <c r="C472">
        <v>1000</v>
      </c>
      <c r="D472">
        <v>979</v>
      </c>
      <c r="E472" s="1" t="s">
        <v>851</v>
      </c>
    </row>
    <row r="473" spans="1:5" ht="15" x14ac:dyDescent="0.25">
      <c r="A473" s="34">
        <v>44834.719849537039</v>
      </c>
      <c r="B473" s="1" t="s">
        <v>912</v>
      </c>
      <c r="C473">
        <v>500</v>
      </c>
      <c r="D473">
        <v>489.5</v>
      </c>
      <c r="E473" s="1" t="s">
        <v>851</v>
      </c>
    </row>
    <row r="474" spans="1:5" ht="15" x14ac:dyDescent="0.25">
      <c r="A474" s="34">
        <v>44834.720393518517</v>
      </c>
      <c r="B474" s="1" t="s">
        <v>913</v>
      </c>
      <c r="C474">
        <v>1000</v>
      </c>
      <c r="D474">
        <v>979</v>
      </c>
      <c r="E474" s="1" t="s">
        <v>851</v>
      </c>
    </row>
    <row r="475" spans="1:5" ht="15" x14ac:dyDescent="0.25">
      <c r="A475" s="34">
        <v>44834.723402777781</v>
      </c>
      <c r="B475" s="1" t="s">
        <v>914</v>
      </c>
      <c r="C475">
        <v>1000</v>
      </c>
      <c r="D475">
        <v>979</v>
      </c>
      <c r="E475" s="1" t="s">
        <v>851</v>
      </c>
    </row>
    <row r="476" spans="1:5" ht="15" x14ac:dyDescent="0.25">
      <c r="A476" s="34">
        <v>44834.723668981482</v>
      </c>
      <c r="B476" s="1" t="s">
        <v>256</v>
      </c>
      <c r="C476">
        <v>100</v>
      </c>
      <c r="D476">
        <v>96.1</v>
      </c>
      <c r="E476" s="1" t="s">
        <v>915</v>
      </c>
    </row>
    <row r="477" spans="1:5" ht="15" x14ac:dyDescent="0.25">
      <c r="A477" s="34">
        <v>44834.732615740744</v>
      </c>
      <c r="B477" s="1" t="s">
        <v>799</v>
      </c>
      <c r="C477">
        <v>1000</v>
      </c>
      <c r="D477">
        <v>979</v>
      </c>
      <c r="E477" s="1" t="s">
        <v>206</v>
      </c>
    </row>
    <row r="478" spans="1:5" ht="15" x14ac:dyDescent="0.25">
      <c r="A478" s="34">
        <v>44834.747476851851</v>
      </c>
      <c r="B478" s="1" t="s">
        <v>916</v>
      </c>
      <c r="C478">
        <v>300</v>
      </c>
      <c r="D478">
        <v>293.7</v>
      </c>
      <c r="E478" s="1" t="s">
        <v>851</v>
      </c>
    </row>
    <row r="479" spans="1:5" ht="15" x14ac:dyDescent="0.25">
      <c r="A479" s="34">
        <v>44834.748807870368</v>
      </c>
      <c r="B479" s="1" t="s">
        <v>176</v>
      </c>
      <c r="C479">
        <v>400</v>
      </c>
      <c r="D479">
        <v>391.6</v>
      </c>
      <c r="E479" s="1" t="s">
        <v>908</v>
      </c>
    </row>
    <row r="480" spans="1:5" ht="15" x14ac:dyDescent="0.25">
      <c r="A480" s="34">
        <v>44834.749525462961</v>
      </c>
      <c r="B480" s="1" t="s">
        <v>917</v>
      </c>
      <c r="C480">
        <v>500</v>
      </c>
      <c r="D480">
        <v>489.5</v>
      </c>
      <c r="E480" s="1" t="s">
        <v>851</v>
      </c>
    </row>
    <row r="481" spans="1:5" ht="15" x14ac:dyDescent="0.25">
      <c r="A481" s="34">
        <v>44834.75136574074</v>
      </c>
      <c r="B481" s="1" t="s">
        <v>918</v>
      </c>
      <c r="C481">
        <v>500</v>
      </c>
      <c r="D481">
        <v>489.5</v>
      </c>
      <c r="E481" s="1" t="s">
        <v>851</v>
      </c>
    </row>
    <row r="482" spans="1:5" ht="15" x14ac:dyDescent="0.25">
      <c r="A482" s="34">
        <v>44834.754537037035</v>
      </c>
      <c r="B482" s="1" t="s">
        <v>919</v>
      </c>
      <c r="C482">
        <v>800</v>
      </c>
      <c r="D482">
        <v>783.2</v>
      </c>
      <c r="E482" s="1" t="s">
        <v>908</v>
      </c>
    </row>
    <row r="483" spans="1:5" ht="15" x14ac:dyDescent="0.25">
      <c r="A483" s="34">
        <v>44834.772731481484</v>
      </c>
      <c r="B483" s="1" t="s">
        <v>920</v>
      </c>
      <c r="C483">
        <v>200</v>
      </c>
      <c r="D483">
        <v>195.8</v>
      </c>
      <c r="E483" s="1" t="s">
        <v>908</v>
      </c>
    </row>
    <row r="484" spans="1:5" ht="15" x14ac:dyDescent="0.25">
      <c r="A484" s="34">
        <v>44834.77480324074</v>
      </c>
      <c r="B484" s="1" t="s">
        <v>921</v>
      </c>
      <c r="C484">
        <v>3000</v>
      </c>
      <c r="D484">
        <v>2937</v>
      </c>
      <c r="E484" s="1" t="s">
        <v>851</v>
      </c>
    </row>
    <row r="485" spans="1:5" ht="15" x14ac:dyDescent="0.25">
      <c r="A485" s="34">
        <v>44834.788032407407</v>
      </c>
      <c r="B485" s="1" t="s">
        <v>173</v>
      </c>
      <c r="C485">
        <v>100</v>
      </c>
      <c r="D485">
        <v>96.1</v>
      </c>
      <c r="E485" s="1" t="s">
        <v>30</v>
      </c>
    </row>
    <row r="486" spans="1:5" ht="15" x14ac:dyDescent="0.25">
      <c r="A486" s="34">
        <v>44834.804548611108</v>
      </c>
      <c r="B486" s="1" t="s">
        <v>185</v>
      </c>
      <c r="C486">
        <v>30000</v>
      </c>
      <c r="D486">
        <v>29370</v>
      </c>
      <c r="E486" s="1" t="s">
        <v>860</v>
      </c>
    </row>
    <row r="487" spans="1:5" ht="15" x14ac:dyDescent="0.25">
      <c r="A487" s="34">
        <v>44834.806250000001</v>
      </c>
      <c r="B487" s="1" t="s">
        <v>247</v>
      </c>
      <c r="C487">
        <v>500</v>
      </c>
      <c r="D487">
        <v>489.5</v>
      </c>
      <c r="E487" s="1" t="s">
        <v>908</v>
      </c>
    </row>
    <row r="488" spans="1:5" ht="15" x14ac:dyDescent="0.25">
      <c r="A488" s="34">
        <v>44834.808923611112</v>
      </c>
      <c r="B488" s="1" t="s">
        <v>185</v>
      </c>
      <c r="C488">
        <v>7000</v>
      </c>
      <c r="D488">
        <v>6853</v>
      </c>
      <c r="E488" s="1" t="s">
        <v>908</v>
      </c>
    </row>
    <row r="489" spans="1:5" ht="15" x14ac:dyDescent="0.25">
      <c r="A489" s="34">
        <v>44834.814953703702</v>
      </c>
      <c r="B489" s="1" t="s">
        <v>922</v>
      </c>
      <c r="C489">
        <v>300</v>
      </c>
      <c r="D489">
        <v>293.7</v>
      </c>
      <c r="E489" s="1" t="s">
        <v>851</v>
      </c>
    </row>
    <row r="490" spans="1:5" ht="15" x14ac:dyDescent="0.25">
      <c r="A490" s="34">
        <v>44834.826041666667</v>
      </c>
      <c r="B490" s="1" t="s">
        <v>923</v>
      </c>
      <c r="C490">
        <v>200</v>
      </c>
      <c r="D490">
        <v>195.8</v>
      </c>
      <c r="E490" s="1" t="s">
        <v>908</v>
      </c>
    </row>
    <row r="491" spans="1:5" ht="15" x14ac:dyDescent="0.25">
      <c r="A491" s="34">
        <v>44834.831041666665</v>
      </c>
      <c r="B491" s="1" t="s">
        <v>924</v>
      </c>
      <c r="C491">
        <v>300</v>
      </c>
      <c r="D491">
        <v>293.7</v>
      </c>
      <c r="E491" s="62" t="s">
        <v>925</v>
      </c>
    </row>
    <row r="492" spans="1:5" ht="15" x14ac:dyDescent="0.25">
      <c r="A492" s="34">
        <v>44834.863194444442</v>
      </c>
      <c r="B492" s="1" t="s">
        <v>926</v>
      </c>
      <c r="C492">
        <v>1000</v>
      </c>
      <c r="D492">
        <v>979</v>
      </c>
      <c r="E492" s="1" t="s">
        <v>851</v>
      </c>
    </row>
    <row r="493" spans="1:5" ht="15" x14ac:dyDescent="0.25">
      <c r="A493" s="34">
        <v>44834.866307870368</v>
      </c>
      <c r="B493" s="1" t="s">
        <v>927</v>
      </c>
      <c r="C493">
        <v>500</v>
      </c>
      <c r="D493">
        <v>489.5</v>
      </c>
      <c r="E493" s="1" t="s">
        <v>928</v>
      </c>
    </row>
    <row r="494" spans="1:5" ht="15" x14ac:dyDescent="0.25">
      <c r="A494" s="34">
        <v>44834.888414351852</v>
      </c>
      <c r="B494" s="1" t="s">
        <v>214</v>
      </c>
      <c r="C494">
        <v>500</v>
      </c>
      <c r="D494">
        <v>489.5</v>
      </c>
      <c r="E494" s="1" t="s">
        <v>33</v>
      </c>
    </row>
    <row r="495" spans="1:5" ht="15" x14ac:dyDescent="0.25">
      <c r="A495" s="34">
        <v>44834.914814814816</v>
      </c>
      <c r="B495" s="1" t="s">
        <v>929</v>
      </c>
      <c r="C495">
        <v>200</v>
      </c>
      <c r="D495">
        <v>195.8</v>
      </c>
      <c r="E495" s="62" t="s">
        <v>930</v>
      </c>
    </row>
    <row r="496" spans="1:5" ht="15" x14ac:dyDescent="0.25">
      <c r="A496" s="34">
        <v>44834.917175925926</v>
      </c>
      <c r="B496" s="1" t="s">
        <v>44</v>
      </c>
      <c r="C496">
        <v>300</v>
      </c>
      <c r="D496">
        <v>293.7</v>
      </c>
      <c r="E496" s="1" t="s">
        <v>7</v>
      </c>
    </row>
    <row r="497" spans="1:5" ht="15" x14ac:dyDescent="0.25">
      <c r="A497" s="34">
        <v>44834.932141203702</v>
      </c>
      <c r="B497" s="1" t="s">
        <v>155</v>
      </c>
      <c r="C497">
        <v>300</v>
      </c>
      <c r="D497">
        <v>293.7</v>
      </c>
      <c r="E497" s="1" t="s">
        <v>851</v>
      </c>
    </row>
    <row r="498" spans="1:5" ht="15" x14ac:dyDescent="0.25">
      <c r="A498" s="34">
        <v>44834.945891203701</v>
      </c>
      <c r="B498" s="1" t="s">
        <v>931</v>
      </c>
      <c r="C498">
        <v>100</v>
      </c>
      <c r="D498">
        <v>96.1</v>
      </c>
      <c r="E498" s="1" t="s">
        <v>851</v>
      </c>
    </row>
    <row r="499" spans="1:5" ht="15" x14ac:dyDescent="0.25">
      <c r="A499" s="34">
        <v>44834.980682870373</v>
      </c>
      <c r="B499" s="1" t="s">
        <v>120</v>
      </c>
      <c r="C499">
        <v>500</v>
      </c>
      <c r="D499">
        <v>489.5</v>
      </c>
      <c r="E499" s="1" t="s">
        <v>851</v>
      </c>
    </row>
    <row r="500" spans="1:5" ht="15" x14ac:dyDescent="0.25">
      <c r="A500" s="34">
        <v>44834.983587962961</v>
      </c>
      <c r="B500" s="1" t="s">
        <v>932</v>
      </c>
      <c r="C500">
        <v>500</v>
      </c>
      <c r="D500">
        <v>489.5</v>
      </c>
      <c r="E500" s="1" t="s">
        <v>851</v>
      </c>
    </row>
    <row r="501" spans="1:5" ht="15" x14ac:dyDescent="0.25"/>
    <row r="502" spans="1:5" ht="15" x14ac:dyDescent="0.25"/>
    <row r="503" spans="1:5" ht="15" x14ac:dyDescent="0.25"/>
    <row r="504" spans="1:5" ht="15" x14ac:dyDescent="0.25"/>
    <row r="505" spans="1:5" ht="15" x14ac:dyDescent="0.25"/>
    <row r="506" spans="1:5" ht="15" x14ac:dyDescent="0.25"/>
    <row r="507" spans="1:5" ht="15" x14ac:dyDescent="0.25"/>
    <row r="508" spans="1:5" ht="15" x14ac:dyDescent="0.25"/>
    <row r="509" spans="1:5" ht="15" x14ac:dyDescent="0.25"/>
    <row r="510" spans="1:5" ht="15" x14ac:dyDescent="0.25"/>
    <row r="511" spans="1:5" ht="15" x14ac:dyDescent="0.25"/>
    <row r="512" spans="1:5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</sheetData>
  <sortState ref="A2:E368">
    <sortCondition ref="A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80"/>
  <sheetViews>
    <sheetView tabSelected="1" topLeftCell="A216" workbookViewId="0">
      <selection activeCell="C227" sqref="C227"/>
    </sheetView>
  </sheetViews>
  <sheetFormatPr defaultColWidth="32.85546875" defaultRowHeight="15" x14ac:dyDescent="0.25"/>
  <cols>
    <col min="1" max="1" width="26" customWidth="1"/>
    <col min="2" max="2" width="26.28515625" customWidth="1"/>
    <col min="3" max="3" width="68.140625" style="1" customWidth="1"/>
  </cols>
  <sheetData>
    <row r="1" spans="1:3" s="58" customFormat="1" ht="26.25" customHeight="1" x14ac:dyDescent="0.25">
      <c r="A1" s="57" t="s">
        <v>105</v>
      </c>
      <c r="B1" s="57" t="s">
        <v>8</v>
      </c>
      <c r="C1" s="57" t="s">
        <v>9</v>
      </c>
    </row>
    <row r="2" spans="1:3" ht="26.25" customHeight="1" x14ac:dyDescent="0.25">
      <c r="A2" s="47">
        <v>44805.825173611287</v>
      </c>
      <c r="B2" s="33">
        <v>15</v>
      </c>
      <c r="C2" s="81" t="s">
        <v>291</v>
      </c>
    </row>
    <row r="3" spans="1:3" ht="26.25" customHeight="1" x14ac:dyDescent="0.25">
      <c r="A3" s="47">
        <v>44805.494525462855</v>
      </c>
      <c r="B3" s="33">
        <v>500</v>
      </c>
      <c r="C3" s="81" t="s">
        <v>357</v>
      </c>
    </row>
    <row r="4" spans="1:3" ht="26.25" customHeight="1" x14ac:dyDescent="0.25">
      <c r="A4" s="47">
        <v>44805.491099536885</v>
      </c>
      <c r="B4" s="33">
        <v>783.2</v>
      </c>
      <c r="C4" s="81" t="s">
        <v>358</v>
      </c>
    </row>
    <row r="5" spans="1:3" ht="26.25" customHeight="1" x14ac:dyDescent="0.25">
      <c r="A5" s="47">
        <v>44805.642557870597</v>
      </c>
      <c r="B5" s="33">
        <v>1200</v>
      </c>
      <c r="C5" s="81" t="s">
        <v>359</v>
      </c>
    </row>
    <row r="6" spans="1:3" ht="26.25" customHeight="1" x14ac:dyDescent="0.25">
      <c r="A6" s="47">
        <v>44805.646412036847</v>
      </c>
      <c r="B6" s="33">
        <v>10000</v>
      </c>
      <c r="C6" s="81" t="s">
        <v>360</v>
      </c>
    </row>
    <row r="7" spans="1:3" ht="26.25" customHeight="1" x14ac:dyDescent="0.25">
      <c r="A7" s="47">
        <v>44805.49156250013</v>
      </c>
      <c r="B7" s="33">
        <v>28135</v>
      </c>
      <c r="C7" s="81" t="s">
        <v>288</v>
      </c>
    </row>
    <row r="8" spans="1:3" ht="26.25" customHeight="1" x14ac:dyDescent="0.25">
      <c r="A8" s="47">
        <v>44805.491435185075</v>
      </c>
      <c r="B8" s="33">
        <v>98023.67</v>
      </c>
      <c r="C8" s="81" t="s">
        <v>361</v>
      </c>
    </row>
    <row r="9" spans="1:3" ht="26.25" customHeight="1" x14ac:dyDescent="0.25">
      <c r="A9" s="47">
        <v>44806.159537036903</v>
      </c>
      <c r="B9" s="33">
        <v>30</v>
      </c>
      <c r="C9" s="81" t="s">
        <v>362</v>
      </c>
    </row>
    <row r="10" spans="1:3" ht="26.25" customHeight="1" x14ac:dyDescent="0.25">
      <c r="A10" s="47">
        <v>44806.435567129403</v>
      </c>
      <c r="B10" s="33">
        <v>100</v>
      </c>
      <c r="C10" s="81" t="s">
        <v>363</v>
      </c>
    </row>
    <row r="11" spans="1:3" ht="26.25" customHeight="1" x14ac:dyDescent="0.25">
      <c r="A11" s="47">
        <v>44806.439224536996</v>
      </c>
      <c r="B11" s="33">
        <v>100</v>
      </c>
      <c r="C11" s="81" t="s">
        <v>364</v>
      </c>
    </row>
    <row r="12" spans="1:3" ht="26.25" customHeight="1" x14ac:dyDescent="0.25">
      <c r="A12" s="47">
        <v>44806.634328703862</v>
      </c>
      <c r="B12" s="33">
        <v>100</v>
      </c>
      <c r="C12" s="81" t="s">
        <v>365</v>
      </c>
    </row>
    <row r="13" spans="1:3" ht="30" customHeight="1" x14ac:dyDescent="0.25">
      <c r="A13" s="47">
        <v>44806.626099537127</v>
      </c>
      <c r="B13" s="33">
        <v>500</v>
      </c>
      <c r="C13" s="81" t="s">
        <v>366</v>
      </c>
    </row>
    <row r="14" spans="1:3" ht="26.25" customHeight="1" x14ac:dyDescent="0.25">
      <c r="A14" s="47">
        <v>44806.995671296492</v>
      </c>
      <c r="B14" s="33">
        <v>2000</v>
      </c>
      <c r="C14" s="81" t="s">
        <v>367</v>
      </c>
    </row>
    <row r="15" spans="1:3" ht="26.25" customHeight="1" x14ac:dyDescent="0.25">
      <c r="A15" s="47">
        <v>44806.994583333377</v>
      </c>
      <c r="B15" s="33">
        <v>2000</v>
      </c>
      <c r="C15" s="81" t="s">
        <v>368</v>
      </c>
    </row>
    <row r="16" spans="1:3" ht="26.25" customHeight="1" x14ac:dyDescent="0.25">
      <c r="A16" s="47">
        <v>44806.647835648153</v>
      </c>
      <c r="B16" s="33">
        <v>2400</v>
      </c>
      <c r="C16" s="81" t="s">
        <v>369</v>
      </c>
    </row>
    <row r="17" spans="1:3" ht="26.25" customHeight="1" x14ac:dyDescent="0.25">
      <c r="A17" s="47">
        <v>44806.528865740635</v>
      </c>
      <c r="B17" s="33">
        <v>115852.7</v>
      </c>
      <c r="C17" s="81" t="s">
        <v>370</v>
      </c>
    </row>
    <row r="18" spans="1:3" ht="26.25" customHeight="1" x14ac:dyDescent="0.25">
      <c r="A18" s="47">
        <v>44807.406215277966</v>
      </c>
      <c r="B18" s="33">
        <v>1000</v>
      </c>
      <c r="C18" s="81" t="s">
        <v>371</v>
      </c>
    </row>
    <row r="19" spans="1:3" ht="26.25" customHeight="1" x14ac:dyDescent="0.25">
      <c r="A19" s="47">
        <v>44808.792187499814</v>
      </c>
      <c r="B19" s="33">
        <v>12.62</v>
      </c>
      <c r="C19" s="81" t="s">
        <v>372</v>
      </c>
    </row>
    <row r="20" spans="1:3" ht="26.25" customHeight="1" x14ac:dyDescent="0.25">
      <c r="A20" s="47">
        <v>44808.402106481604</v>
      </c>
      <c r="B20" s="33">
        <v>50</v>
      </c>
      <c r="C20" s="81" t="s">
        <v>373</v>
      </c>
    </row>
    <row r="21" spans="1:3" ht="26.25" customHeight="1" x14ac:dyDescent="0.25">
      <c r="A21" s="47">
        <v>44808.476956018712</v>
      </c>
      <c r="B21" s="33">
        <v>100</v>
      </c>
      <c r="C21" s="81" t="s">
        <v>374</v>
      </c>
    </row>
    <row r="22" spans="1:3" ht="26.25" customHeight="1" x14ac:dyDescent="0.25">
      <c r="A22" s="47">
        <v>44808.113043981604</v>
      </c>
      <c r="B22" s="33">
        <v>7215</v>
      </c>
      <c r="C22" s="81" t="s">
        <v>375</v>
      </c>
    </row>
    <row r="23" spans="1:3" ht="26.25" customHeight="1" x14ac:dyDescent="0.25">
      <c r="A23" s="47">
        <v>44809.713611111045</v>
      </c>
      <c r="B23" s="33">
        <v>0.05</v>
      </c>
      <c r="C23" s="81" t="s">
        <v>376</v>
      </c>
    </row>
    <row r="24" spans="1:3" ht="26.25" customHeight="1" x14ac:dyDescent="0.25">
      <c r="A24" s="47">
        <v>44809.534953703638</v>
      </c>
      <c r="B24" s="33">
        <v>0.27</v>
      </c>
      <c r="C24" s="81" t="s">
        <v>377</v>
      </c>
    </row>
    <row r="25" spans="1:3" ht="26.25" customHeight="1" x14ac:dyDescent="0.25">
      <c r="A25" s="47">
        <v>44809.753796296194</v>
      </c>
      <c r="B25" s="33">
        <v>0.28000000000000003</v>
      </c>
      <c r="C25" s="81" t="s">
        <v>378</v>
      </c>
    </row>
    <row r="26" spans="1:3" ht="26.25" customHeight="1" x14ac:dyDescent="0.25">
      <c r="A26" s="47">
        <v>44809.581365740858</v>
      </c>
      <c r="B26" s="33">
        <v>0.84</v>
      </c>
      <c r="C26" s="81" t="s">
        <v>379</v>
      </c>
    </row>
    <row r="27" spans="1:3" ht="26.25" customHeight="1" x14ac:dyDescent="0.25">
      <c r="A27" s="47">
        <v>44809.500729166437</v>
      </c>
      <c r="B27" s="33">
        <v>0.88</v>
      </c>
      <c r="C27" s="81" t="s">
        <v>380</v>
      </c>
    </row>
    <row r="28" spans="1:3" ht="26.25" customHeight="1" x14ac:dyDescent="0.25">
      <c r="A28" s="47">
        <v>44809.491412037052</v>
      </c>
      <c r="B28" s="33">
        <v>100</v>
      </c>
      <c r="C28" s="81" t="s">
        <v>381</v>
      </c>
    </row>
    <row r="29" spans="1:3" ht="26.25" customHeight="1" x14ac:dyDescent="0.25">
      <c r="A29" s="47">
        <v>44809.46256944444</v>
      </c>
      <c r="B29" s="33">
        <v>300</v>
      </c>
      <c r="C29" s="81" t="s">
        <v>288</v>
      </c>
    </row>
    <row r="30" spans="1:3" ht="26.25" customHeight="1" x14ac:dyDescent="0.25">
      <c r="A30" s="47">
        <v>44809.43344907416</v>
      </c>
      <c r="B30" s="33">
        <v>500</v>
      </c>
      <c r="C30" s="81" t="s">
        <v>291</v>
      </c>
    </row>
    <row r="31" spans="1:3" ht="26.25" customHeight="1" x14ac:dyDescent="0.25">
      <c r="A31" s="47">
        <v>44809.097916666884</v>
      </c>
      <c r="B31" s="33">
        <v>1000</v>
      </c>
      <c r="C31" s="81" t="s">
        <v>291</v>
      </c>
    </row>
    <row r="32" spans="1:3" ht="26.25" customHeight="1" x14ac:dyDescent="0.25">
      <c r="A32" s="47">
        <v>44809.714085648302</v>
      </c>
      <c r="B32" s="33">
        <v>1000</v>
      </c>
      <c r="C32" s="81" t="s">
        <v>382</v>
      </c>
    </row>
    <row r="33" spans="1:3" ht="26.25" customHeight="1" x14ac:dyDescent="0.25">
      <c r="A33" s="47">
        <v>44809.716736111324</v>
      </c>
      <c r="B33" s="33">
        <v>1000</v>
      </c>
      <c r="C33" s="81" t="s">
        <v>383</v>
      </c>
    </row>
    <row r="34" spans="1:3" ht="26.25" customHeight="1" x14ac:dyDescent="0.25">
      <c r="A34" s="47">
        <v>44809.521192129701</v>
      </c>
      <c r="B34" s="33">
        <v>1076.9000000000001</v>
      </c>
      <c r="C34" s="81" t="s">
        <v>384</v>
      </c>
    </row>
    <row r="35" spans="1:3" ht="26.25" customHeight="1" x14ac:dyDescent="0.25">
      <c r="A35" s="47">
        <v>44809.520567129832</v>
      </c>
      <c r="B35" s="33">
        <v>3132.3</v>
      </c>
      <c r="C35" s="81" t="s">
        <v>385</v>
      </c>
    </row>
    <row r="36" spans="1:3" ht="26.25" customHeight="1" x14ac:dyDescent="0.25">
      <c r="A36" s="47">
        <v>44809.572372685187</v>
      </c>
      <c r="B36" s="33">
        <v>5000</v>
      </c>
      <c r="C36" s="81" t="s">
        <v>386</v>
      </c>
    </row>
    <row r="37" spans="1:3" ht="26.25" customHeight="1" x14ac:dyDescent="0.25">
      <c r="A37" s="47">
        <v>44809.136319444515</v>
      </c>
      <c r="B37" s="33">
        <v>8775</v>
      </c>
      <c r="C37" s="81" t="s">
        <v>387</v>
      </c>
    </row>
    <row r="38" spans="1:3" ht="26.25" customHeight="1" x14ac:dyDescent="0.25">
      <c r="A38" s="47">
        <v>44809.678402777761</v>
      </c>
      <c r="B38" s="33">
        <v>25000</v>
      </c>
      <c r="C38" s="81" t="s">
        <v>289</v>
      </c>
    </row>
    <row r="39" spans="1:3" ht="26.25" customHeight="1" x14ac:dyDescent="0.25">
      <c r="A39" s="47">
        <v>44809.522048611194</v>
      </c>
      <c r="B39" s="33">
        <v>34249.9</v>
      </c>
      <c r="C39" s="81" t="s">
        <v>388</v>
      </c>
    </row>
    <row r="40" spans="1:3" ht="26.25" customHeight="1" x14ac:dyDescent="0.25">
      <c r="A40" s="47">
        <v>44809.520925926045</v>
      </c>
      <c r="B40" s="33">
        <v>43953.24</v>
      </c>
      <c r="C40" s="81" t="s">
        <v>389</v>
      </c>
    </row>
    <row r="41" spans="1:3" ht="26.25" customHeight="1" x14ac:dyDescent="0.25">
      <c r="A41" s="47">
        <v>44809.520937500056</v>
      </c>
      <c r="B41" s="33">
        <v>61145.72</v>
      </c>
      <c r="C41" s="81" t="s">
        <v>390</v>
      </c>
    </row>
    <row r="42" spans="1:3" ht="26.25" customHeight="1" x14ac:dyDescent="0.25">
      <c r="A42" s="47">
        <v>44810.505636574235</v>
      </c>
      <c r="B42" s="33">
        <v>0.68</v>
      </c>
      <c r="C42" s="81" t="s">
        <v>391</v>
      </c>
    </row>
    <row r="43" spans="1:3" ht="26.25" customHeight="1" x14ac:dyDescent="0.25">
      <c r="A43" s="47">
        <v>44810.413067129441</v>
      </c>
      <c r="B43" s="33">
        <v>18.45</v>
      </c>
      <c r="C43" s="81" t="s">
        <v>392</v>
      </c>
    </row>
    <row r="44" spans="1:3" ht="26.25" customHeight="1" x14ac:dyDescent="0.25">
      <c r="A44" s="47">
        <v>44810.165879629552</v>
      </c>
      <c r="B44" s="33">
        <v>196</v>
      </c>
      <c r="C44" s="81" t="s">
        <v>393</v>
      </c>
    </row>
    <row r="45" spans="1:3" ht="26.25" customHeight="1" x14ac:dyDescent="0.25">
      <c r="A45" s="47">
        <v>44810.46160879638</v>
      </c>
      <c r="B45" s="33">
        <v>500</v>
      </c>
      <c r="C45" s="81" t="s">
        <v>394</v>
      </c>
    </row>
    <row r="46" spans="1:3" ht="26.25" customHeight="1" x14ac:dyDescent="0.25">
      <c r="A46" s="47">
        <v>44810.767604166642</v>
      </c>
      <c r="B46" s="33">
        <v>1000</v>
      </c>
      <c r="C46" s="81" t="s">
        <v>291</v>
      </c>
    </row>
    <row r="47" spans="1:3" ht="26.25" customHeight="1" x14ac:dyDescent="0.25">
      <c r="A47" s="47">
        <v>44810.733796296176</v>
      </c>
      <c r="B47" s="33">
        <v>1500</v>
      </c>
      <c r="C47" s="81" t="s">
        <v>291</v>
      </c>
    </row>
    <row r="48" spans="1:3" ht="26.25" customHeight="1" x14ac:dyDescent="0.25">
      <c r="A48" s="47">
        <v>44810.433425926138</v>
      </c>
      <c r="B48" s="33">
        <v>30000</v>
      </c>
      <c r="C48" s="81" t="s">
        <v>290</v>
      </c>
    </row>
    <row r="49" spans="1:3" ht="26.25" customHeight="1" x14ac:dyDescent="0.25">
      <c r="A49" s="47">
        <v>44810.499548611231</v>
      </c>
      <c r="B49" s="33">
        <v>36550.32</v>
      </c>
      <c r="C49" s="81" t="s">
        <v>395</v>
      </c>
    </row>
    <row r="50" spans="1:3" ht="26.25" customHeight="1" x14ac:dyDescent="0.25">
      <c r="A50" s="47">
        <v>44811.502418981399</v>
      </c>
      <c r="B50" s="33">
        <v>10</v>
      </c>
      <c r="C50" s="81" t="s">
        <v>396</v>
      </c>
    </row>
    <row r="51" spans="1:3" ht="26.25" customHeight="1" x14ac:dyDescent="0.25">
      <c r="A51" s="47">
        <v>44811.447349537164</v>
      </c>
      <c r="B51" s="33">
        <v>50</v>
      </c>
      <c r="C51" s="81" t="s">
        <v>397</v>
      </c>
    </row>
    <row r="52" spans="1:3" ht="26.25" customHeight="1" x14ac:dyDescent="0.25">
      <c r="A52" s="47">
        <v>44811.442233796231</v>
      </c>
      <c r="B52" s="33">
        <v>1000</v>
      </c>
      <c r="C52" s="81" t="s">
        <v>398</v>
      </c>
    </row>
    <row r="53" spans="1:3" ht="26.25" customHeight="1" x14ac:dyDescent="0.25">
      <c r="A53" s="47">
        <v>44811.711724536959</v>
      </c>
      <c r="B53" s="33">
        <v>1400</v>
      </c>
      <c r="C53" s="81" t="s">
        <v>399</v>
      </c>
    </row>
    <row r="54" spans="1:3" ht="26.25" customHeight="1" x14ac:dyDescent="0.25">
      <c r="A54" s="47">
        <v>44811.4505324075</v>
      </c>
      <c r="B54" s="33">
        <v>20000</v>
      </c>
      <c r="C54" s="81" t="s">
        <v>292</v>
      </c>
    </row>
    <row r="55" spans="1:3" ht="26.25" customHeight="1" x14ac:dyDescent="0.25">
      <c r="A55" s="47">
        <v>44811.502407407388</v>
      </c>
      <c r="B55" s="33">
        <v>22068.85</v>
      </c>
      <c r="C55" s="81" t="s">
        <v>400</v>
      </c>
    </row>
    <row r="56" spans="1:3" ht="26.25" customHeight="1" x14ac:dyDescent="0.25">
      <c r="A56" s="47">
        <v>44812.538425926119</v>
      </c>
      <c r="B56" s="33">
        <v>300</v>
      </c>
      <c r="C56" s="81" t="s">
        <v>288</v>
      </c>
    </row>
    <row r="57" spans="1:3" ht="26.25" customHeight="1" x14ac:dyDescent="0.25">
      <c r="A57" s="47">
        <v>44812.539513888769</v>
      </c>
      <c r="B57" s="33">
        <v>7480.35</v>
      </c>
      <c r="C57" s="81" t="s">
        <v>401</v>
      </c>
    </row>
    <row r="58" spans="1:3" ht="26.25" customHeight="1" x14ac:dyDescent="0.25">
      <c r="A58" s="47">
        <v>44812.511562500149</v>
      </c>
      <c r="B58" s="33">
        <v>302836.98</v>
      </c>
      <c r="C58" s="81" t="s">
        <v>402</v>
      </c>
    </row>
    <row r="59" spans="1:3" ht="26.25" customHeight="1" x14ac:dyDescent="0.25">
      <c r="A59" s="47">
        <v>44812.414849536959</v>
      </c>
      <c r="B59" s="33">
        <v>10000000</v>
      </c>
      <c r="C59" s="81" t="s">
        <v>403</v>
      </c>
    </row>
    <row r="60" spans="1:3" ht="26.25" customHeight="1" x14ac:dyDescent="0.25">
      <c r="A60" s="47">
        <v>44813.164143518545</v>
      </c>
      <c r="B60" s="33">
        <v>30</v>
      </c>
      <c r="C60" s="81" t="s">
        <v>404</v>
      </c>
    </row>
    <row r="61" spans="1:3" ht="26.25" customHeight="1" x14ac:dyDescent="0.25">
      <c r="A61" s="47">
        <v>44813.521215277724</v>
      </c>
      <c r="B61" s="33">
        <v>100</v>
      </c>
      <c r="C61" s="81" t="s">
        <v>405</v>
      </c>
    </row>
    <row r="62" spans="1:3" ht="26.25" customHeight="1" x14ac:dyDescent="0.25">
      <c r="A62" s="47">
        <v>44813.521817129571</v>
      </c>
      <c r="B62" s="33">
        <v>200</v>
      </c>
      <c r="C62" s="81" t="s">
        <v>175</v>
      </c>
    </row>
    <row r="63" spans="1:3" ht="26.25" customHeight="1" x14ac:dyDescent="0.25">
      <c r="A63" s="47">
        <v>44813.745717592537</v>
      </c>
      <c r="B63" s="33">
        <v>300</v>
      </c>
      <c r="C63" s="81" t="s">
        <v>291</v>
      </c>
    </row>
    <row r="64" spans="1:3" ht="26.25" customHeight="1" x14ac:dyDescent="0.25">
      <c r="A64" s="47">
        <v>44813.518356481567</v>
      </c>
      <c r="B64" s="33">
        <v>4699.2</v>
      </c>
      <c r="C64" s="81" t="s">
        <v>406</v>
      </c>
    </row>
    <row r="65" spans="1:3" ht="26.25" customHeight="1" x14ac:dyDescent="0.25">
      <c r="A65" s="47">
        <v>44813.795034722425</v>
      </c>
      <c r="B65" s="33">
        <v>5500</v>
      </c>
      <c r="C65" s="81" t="s">
        <v>407</v>
      </c>
    </row>
    <row r="66" spans="1:3" ht="26.25" customHeight="1" x14ac:dyDescent="0.25">
      <c r="A66" s="47">
        <v>44813.518391203601</v>
      </c>
      <c r="B66" s="33">
        <v>20592.05</v>
      </c>
      <c r="C66" s="81" t="s">
        <v>408</v>
      </c>
    </row>
    <row r="67" spans="1:3" ht="26.25" customHeight="1" x14ac:dyDescent="0.25">
      <c r="A67" s="47">
        <v>44813.476504629478</v>
      </c>
      <c r="B67" s="33">
        <v>200000</v>
      </c>
      <c r="C67" s="81" t="s">
        <v>409</v>
      </c>
    </row>
    <row r="68" spans="1:3" ht="26.25" customHeight="1" x14ac:dyDescent="0.25">
      <c r="A68" s="47">
        <v>44814.624178240541</v>
      </c>
      <c r="B68" s="33">
        <v>100</v>
      </c>
      <c r="C68" s="81" t="s">
        <v>410</v>
      </c>
    </row>
    <row r="69" spans="1:3" ht="26.25" customHeight="1" x14ac:dyDescent="0.25">
      <c r="A69" s="47">
        <v>44814.520381944254</v>
      </c>
      <c r="B69" s="33">
        <v>500</v>
      </c>
      <c r="C69" s="81" t="s">
        <v>411</v>
      </c>
    </row>
    <row r="70" spans="1:3" ht="26.25" customHeight="1" x14ac:dyDescent="0.25">
      <c r="A70" s="47">
        <v>44815.44827546319</v>
      </c>
      <c r="B70" s="33">
        <v>30</v>
      </c>
      <c r="C70" s="81" t="s">
        <v>412</v>
      </c>
    </row>
    <row r="71" spans="1:3" ht="26.25" customHeight="1" x14ac:dyDescent="0.25">
      <c r="A71" s="47">
        <v>44815.448981481604</v>
      </c>
      <c r="B71" s="33">
        <v>50</v>
      </c>
      <c r="C71" s="81" t="s">
        <v>413</v>
      </c>
    </row>
    <row r="72" spans="1:3" ht="26.25" customHeight="1" x14ac:dyDescent="0.25">
      <c r="A72" s="47">
        <v>44815.417627315037</v>
      </c>
      <c r="B72" s="33">
        <v>100</v>
      </c>
      <c r="C72" s="81" t="s">
        <v>414</v>
      </c>
    </row>
    <row r="73" spans="1:3" ht="26.25" customHeight="1" x14ac:dyDescent="0.25">
      <c r="A73" s="47">
        <v>44815.421851851977</v>
      </c>
      <c r="B73" s="33">
        <v>200</v>
      </c>
      <c r="C73" s="81" t="s">
        <v>415</v>
      </c>
    </row>
    <row r="74" spans="1:3" ht="26.25" customHeight="1" x14ac:dyDescent="0.25">
      <c r="A74" s="47">
        <v>44815.223831018433</v>
      </c>
      <c r="B74" s="33">
        <v>2499</v>
      </c>
      <c r="C74" s="81" t="s">
        <v>416</v>
      </c>
    </row>
    <row r="75" spans="1:3" ht="26.25" customHeight="1" x14ac:dyDescent="0.25">
      <c r="A75" s="47">
        <v>44816.709548611194</v>
      </c>
      <c r="B75" s="33">
        <v>100</v>
      </c>
      <c r="C75" s="81" t="s">
        <v>288</v>
      </c>
    </row>
    <row r="76" spans="1:3" ht="26.25" customHeight="1" x14ac:dyDescent="0.25">
      <c r="A76" s="47">
        <v>44816.318726852071</v>
      </c>
      <c r="B76" s="33">
        <v>300</v>
      </c>
      <c r="C76" s="81" t="s">
        <v>417</v>
      </c>
    </row>
    <row r="77" spans="1:3" ht="26.25" customHeight="1" x14ac:dyDescent="0.25">
      <c r="A77" s="47">
        <v>44816.543078703806</v>
      </c>
      <c r="B77" s="33">
        <v>2538.1</v>
      </c>
      <c r="C77" s="81" t="s">
        <v>418</v>
      </c>
    </row>
    <row r="78" spans="1:3" ht="26.25" customHeight="1" x14ac:dyDescent="0.25">
      <c r="A78" s="47">
        <v>44816.542881944217</v>
      </c>
      <c r="B78" s="33">
        <v>8907.1</v>
      </c>
      <c r="C78" s="81" t="s">
        <v>419</v>
      </c>
    </row>
    <row r="79" spans="1:3" ht="26.25" customHeight="1" x14ac:dyDescent="0.25">
      <c r="A79" s="47">
        <v>44816.138391203713</v>
      </c>
      <c r="B79" s="33">
        <v>12740</v>
      </c>
      <c r="C79" s="81" t="s">
        <v>420</v>
      </c>
    </row>
    <row r="80" spans="1:3" ht="26.25" customHeight="1" x14ac:dyDescent="0.25">
      <c r="A80" s="47">
        <v>44816.543171296362</v>
      </c>
      <c r="B80" s="33">
        <v>32770.800000000003</v>
      </c>
      <c r="C80" s="81" t="s">
        <v>421</v>
      </c>
    </row>
    <row r="81" spans="1:3" ht="26.25" customHeight="1" x14ac:dyDescent="0.25">
      <c r="A81" s="47">
        <v>44816.615115740802</v>
      </c>
      <c r="B81" s="33">
        <v>364803</v>
      </c>
      <c r="C81" s="81" t="s">
        <v>422</v>
      </c>
    </row>
    <row r="82" spans="1:3" ht="26.25" customHeight="1" x14ac:dyDescent="0.25">
      <c r="A82" s="47">
        <v>44816.615104166791</v>
      </c>
      <c r="B82" s="33">
        <v>684729</v>
      </c>
      <c r="C82" s="81" t="s">
        <v>423</v>
      </c>
    </row>
    <row r="83" spans="1:3" ht="26.25" customHeight="1" x14ac:dyDescent="0.25">
      <c r="A83" s="47">
        <v>44817.558425926138</v>
      </c>
      <c r="B83" s="33">
        <v>50</v>
      </c>
      <c r="C83" s="81" t="s">
        <v>424</v>
      </c>
    </row>
    <row r="84" spans="1:3" ht="26.25" customHeight="1" x14ac:dyDescent="0.25">
      <c r="A84" s="47">
        <v>44817.050497685093</v>
      </c>
      <c r="B84" s="33">
        <v>100</v>
      </c>
      <c r="C84" s="81" t="s">
        <v>425</v>
      </c>
    </row>
    <row r="85" spans="1:3" ht="26.25" customHeight="1" x14ac:dyDescent="0.25">
      <c r="A85" s="47">
        <v>44817.485682870261</v>
      </c>
      <c r="B85" s="33">
        <v>150</v>
      </c>
      <c r="C85" s="81" t="s">
        <v>426</v>
      </c>
    </row>
    <row r="86" spans="1:3" ht="26.25" customHeight="1" x14ac:dyDescent="0.25">
      <c r="A86" s="47">
        <v>44817.433344907593</v>
      </c>
      <c r="B86" s="33">
        <v>500</v>
      </c>
      <c r="C86" s="81" t="s">
        <v>424</v>
      </c>
    </row>
    <row r="87" spans="1:3" ht="26.25" customHeight="1" x14ac:dyDescent="0.25">
      <c r="A87" s="47">
        <v>44817.68160879612</v>
      </c>
      <c r="B87" s="33">
        <v>1000</v>
      </c>
      <c r="C87" s="81" t="s">
        <v>427</v>
      </c>
    </row>
    <row r="88" spans="1:3" ht="26.25" customHeight="1" x14ac:dyDescent="0.25">
      <c r="A88" s="47">
        <v>44817.492013888899</v>
      </c>
      <c r="B88" s="33">
        <v>16806.57</v>
      </c>
      <c r="C88" s="81" t="s">
        <v>428</v>
      </c>
    </row>
    <row r="89" spans="1:3" ht="26.25" customHeight="1" x14ac:dyDescent="0.25">
      <c r="A89" s="47">
        <v>44818.547974537127</v>
      </c>
      <c r="B89" s="33">
        <v>50</v>
      </c>
      <c r="C89" s="81" t="s">
        <v>429</v>
      </c>
    </row>
    <row r="90" spans="1:3" ht="26.25" customHeight="1" x14ac:dyDescent="0.25">
      <c r="A90" s="47">
        <v>44818.475671296474</v>
      </c>
      <c r="B90" s="33">
        <v>100</v>
      </c>
      <c r="C90" s="81" t="s">
        <v>424</v>
      </c>
    </row>
    <row r="91" spans="1:3" ht="26.25" customHeight="1" x14ac:dyDescent="0.25">
      <c r="A91" s="47">
        <v>44818.093483796343</v>
      </c>
      <c r="B91" s="33">
        <v>300</v>
      </c>
      <c r="C91" s="81" t="s">
        <v>430</v>
      </c>
    </row>
    <row r="92" spans="1:3" ht="26.25" customHeight="1" x14ac:dyDescent="0.25">
      <c r="A92" s="47">
        <v>44818.162384259049</v>
      </c>
      <c r="B92" s="33">
        <v>392</v>
      </c>
      <c r="C92" s="81" t="s">
        <v>431</v>
      </c>
    </row>
    <row r="93" spans="1:3" ht="26.25" customHeight="1" x14ac:dyDescent="0.25">
      <c r="A93" s="47">
        <v>44818.747569444589</v>
      </c>
      <c r="B93" s="33">
        <v>14000</v>
      </c>
      <c r="C93" s="81" t="s">
        <v>432</v>
      </c>
    </row>
    <row r="94" spans="1:3" ht="26.25" customHeight="1" x14ac:dyDescent="0.25">
      <c r="A94" s="47">
        <v>44818.523912037257</v>
      </c>
      <c r="B94" s="33">
        <v>18987.2</v>
      </c>
      <c r="C94" s="81" t="s">
        <v>433</v>
      </c>
    </row>
    <row r="95" spans="1:3" ht="26.25" customHeight="1" x14ac:dyDescent="0.25">
      <c r="A95" s="47">
        <v>44818.740011574235</v>
      </c>
      <c r="B95" s="33">
        <v>25050</v>
      </c>
      <c r="C95" s="81" t="s">
        <v>434</v>
      </c>
    </row>
    <row r="96" spans="1:3" ht="26.25" customHeight="1" x14ac:dyDescent="0.25">
      <c r="A96" s="47">
        <v>44818.736863425933</v>
      </c>
      <c r="B96" s="33">
        <v>94650</v>
      </c>
      <c r="C96" s="81" t="s">
        <v>435</v>
      </c>
    </row>
    <row r="97" spans="1:3" ht="26.25" customHeight="1" x14ac:dyDescent="0.25">
      <c r="A97" s="47">
        <v>44819.446736111306</v>
      </c>
      <c r="B97" s="33">
        <v>12.54</v>
      </c>
      <c r="C97" s="81" t="s">
        <v>436</v>
      </c>
    </row>
    <row r="98" spans="1:3" ht="26.25" customHeight="1" x14ac:dyDescent="0.25">
      <c r="A98" s="47">
        <v>44819.806898148265</v>
      </c>
      <c r="B98" s="33">
        <v>50</v>
      </c>
      <c r="C98" s="81" t="s">
        <v>437</v>
      </c>
    </row>
    <row r="99" spans="1:3" ht="26.25" customHeight="1" x14ac:dyDescent="0.25">
      <c r="A99" s="47">
        <v>44819.538113425951</v>
      </c>
      <c r="B99" s="33">
        <v>75</v>
      </c>
      <c r="C99" s="81" t="s">
        <v>438</v>
      </c>
    </row>
    <row r="100" spans="1:3" ht="26.25" customHeight="1" x14ac:dyDescent="0.25">
      <c r="A100" s="47">
        <v>44819.78045138903</v>
      </c>
      <c r="B100" s="33">
        <v>80</v>
      </c>
      <c r="C100" s="81" t="s">
        <v>439</v>
      </c>
    </row>
    <row r="101" spans="1:3" ht="26.25" customHeight="1" x14ac:dyDescent="0.25">
      <c r="A101" s="47">
        <v>44819.696759259328</v>
      </c>
      <c r="B101" s="33">
        <v>150</v>
      </c>
      <c r="C101" s="81" t="s">
        <v>440</v>
      </c>
    </row>
    <row r="102" spans="1:3" ht="26.25" customHeight="1" x14ac:dyDescent="0.25">
      <c r="A102" s="47">
        <v>44819.576469907537</v>
      </c>
      <c r="B102" s="33">
        <v>500</v>
      </c>
      <c r="C102" s="81" t="s">
        <v>441</v>
      </c>
    </row>
    <row r="103" spans="1:3" ht="26.25" customHeight="1" x14ac:dyDescent="0.25">
      <c r="A103" s="47">
        <v>44819.579988426063</v>
      </c>
      <c r="B103" s="33">
        <v>600</v>
      </c>
      <c r="C103" s="81" t="s">
        <v>288</v>
      </c>
    </row>
    <row r="104" spans="1:3" ht="26.25" customHeight="1" x14ac:dyDescent="0.25">
      <c r="A104" s="47">
        <v>44819.475624999963</v>
      </c>
      <c r="B104" s="33">
        <v>1000</v>
      </c>
      <c r="C104" s="81" t="s">
        <v>442</v>
      </c>
    </row>
    <row r="105" spans="1:3" ht="26.25" customHeight="1" x14ac:dyDescent="0.25">
      <c r="A105" s="47">
        <v>44819.560231481679</v>
      </c>
      <c r="B105" s="33">
        <v>24988.14</v>
      </c>
      <c r="C105" s="81" t="s">
        <v>443</v>
      </c>
    </row>
    <row r="106" spans="1:3" ht="26.25" customHeight="1" x14ac:dyDescent="0.25">
      <c r="A106" s="47">
        <v>44820.185787037015</v>
      </c>
      <c r="B106" s="33">
        <v>30</v>
      </c>
      <c r="C106" s="81" t="s">
        <v>444</v>
      </c>
    </row>
    <row r="107" spans="1:3" ht="26.25" customHeight="1" x14ac:dyDescent="0.25">
      <c r="A107" s="47">
        <v>44820.478078703862</v>
      </c>
      <c r="B107" s="33">
        <v>100</v>
      </c>
      <c r="C107" s="81" t="s">
        <v>445</v>
      </c>
    </row>
    <row r="108" spans="1:3" ht="26.25" customHeight="1" x14ac:dyDescent="0.25">
      <c r="A108" s="47">
        <v>44820.514699073974</v>
      </c>
      <c r="B108" s="33">
        <v>100</v>
      </c>
      <c r="C108" s="81" t="s">
        <v>446</v>
      </c>
    </row>
    <row r="109" spans="1:3" ht="26.25" customHeight="1" x14ac:dyDescent="0.25">
      <c r="A109" s="47">
        <v>44820.648738426156</v>
      </c>
      <c r="B109" s="33">
        <v>100</v>
      </c>
      <c r="C109" s="81" t="s">
        <v>447</v>
      </c>
    </row>
    <row r="110" spans="1:3" ht="26.25" customHeight="1" x14ac:dyDescent="0.25">
      <c r="A110" s="47">
        <v>44820.573958333116</v>
      </c>
      <c r="B110" s="33">
        <v>200</v>
      </c>
      <c r="C110" s="81" t="s">
        <v>448</v>
      </c>
    </row>
    <row r="111" spans="1:3" ht="26.25" customHeight="1" x14ac:dyDescent="0.25">
      <c r="A111" s="47">
        <v>44820.132199074142</v>
      </c>
      <c r="B111" s="33">
        <v>490</v>
      </c>
      <c r="C111" s="81" t="s">
        <v>449</v>
      </c>
    </row>
    <row r="112" spans="1:3" ht="26.25" customHeight="1" x14ac:dyDescent="0.25">
      <c r="A112" s="47">
        <v>44820.480416666716</v>
      </c>
      <c r="B112" s="33">
        <v>8244.2999999999993</v>
      </c>
      <c r="C112" s="81" t="s">
        <v>450</v>
      </c>
    </row>
    <row r="113" spans="1:3" ht="26.25" customHeight="1" x14ac:dyDescent="0.25">
      <c r="A113" s="47">
        <v>44820.632002315018</v>
      </c>
      <c r="B113" s="33">
        <v>50000</v>
      </c>
      <c r="C113" s="81" t="s">
        <v>451</v>
      </c>
    </row>
    <row r="114" spans="1:3" ht="26.25" customHeight="1" x14ac:dyDescent="0.25">
      <c r="A114" s="47">
        <v>44821.398460648023</v>
      </c>
      <c r="B114" s="33">
        <v>100</v>
      </c>
      <c r="C114" s="81" t="s">
        <v>452</v>
      </c>
    </row>
    <row r="115" spans="1:3" ht="26.25" customHeight="1" x14ac:dyDescent="0.25">
      <c r="A115" s="47">
        <v>44821.56818287028</v>
      </c>
      <c r="B115" s="33">
        <v>100</v>
      </c>
      <c r="C115" s="81" t="s">
        <v>453</v>
      </c>
    </row>
    <row r="116" spans="1:3" ht="26.25" customHeight="1" x14ac:dyDescent="0.25">
      <c r="A116" s="47">
        <v>44821.437488425989</v>
      </c>
      <c r="B116" s="33">
        <v>200</v>
      </c>
      <c r="C116" s="81" t="s">
        <v>424</v>
      </c>
    </row>
    <row r="117" spans="1:3" ht="26.25" customHeight="1" x14ac:dyDescent="0.25">
      <c r="A117" s="47">
        <v>44821.398854166735</v>
      </c>
      <c r="B117" s="33">
        <v>500</v>
      </c>
      <c r="C117" s="81" t="s">
        <v>454</v>
      </c>
    </row>
    <row r="118" spans="1:3" ht="26.25" customHeight="1" x14ac:dyDescent="0.25">
      <c r="A118" s="47">
        <v>44821.433981481474</v>
      </c>
      <c r="B118" s="33">
        <v>700</v>
      </c>
      <c r="C118" s="81" t="s">
        <v>455</v>
      </c>
    </row>
    <row r="119" spans="1:3" ht="26.25" customHeight="1" x14ac:dyDescent="0.25">
      <c r="A119" s="47">
        <v>44821.456284722313</v>
      </c>
      <c r="B119" s="33">
        <v>1000</v>
      </c>
      <c r="C119" s="81" t="s">
        <v>456</v>
      </c>
    </row>
    <row r="120" spans="1:3" ht="26.25" customHeight="1" x14ac:dyDescent="0.25">
      <c r="A120" s="47">
        <v>44821.172442129813</v>
      </c>
      <c r="B120" s="33">
        <v>1470</v>
      </c>
      <c r="C120" s="81" t="s">
        <v>457</v>
      </c>
    </row>
    <row r="121" spans="1:3" ht="26.25" customHeight="1" x14ac:dyDescent="0.25">
      <c r="A121" s="47">
        <v>44822.514236111194</v>
      </c>
      <c r="B121" s="33">
        <v>50</v>
      </c>
      <c r="C121" s="81" t="s">
        <v>458</v>
      </c>
    </row>
    <row r="122" spans="1:3" ht="26.25" customHeight="1" x14ac:dyDescent="0.25">
      <c r="A122" s="47">
        <v>44822.405138888862</v>
      </c>
      <c r="B122" s="33">
        <v>100</v>
      </c>
      <c r="C122" s="81" t="s">
        <v>459</v>
      </c>
    </row>
    <row r="123" spans="1:3" ht="26.25" customHeight="1" x14ac:dyDescent="0.25">
      <c r="A123" s="47">
        <v>44822.615219907369</v>
      </c>
      <c r="B123" s="33">
        <v>100</v>
      </c>
      <c r="C123" s="81" t="s">
        <v>460</v>
      </c>
    </row>
    <row r="124" spans="1:3" ht="26.25" customHeight="1" x14ac:dyDescent="0.25">
      <c r="A124" s="47">
        <v>44822.746585648041</v>
      </c>
      <c r="B124" s="33">
        <v>300</v>
      </c>
      <c r="C124" s="81" t="s">
        <v>461</v>
      </c>
    </row>
    <row r="125" spans="1:3" ht="26.25" customHeight="1" x14ac:dyDescent="0.25">
      <c r="A125" s="47">
        <v>44822.86230324069</v>
      </c>
      <c r="B125" s="33">
        <v>500</v>
      </c>
      <c r="C125" s="81" t="s">
        <v>462</v>
      </c>
    </row>
    <row r="126" spans="1:3" ht="26.25" customHeight="1" x14ac:dyDescent="0.25">
      <c r="A126" s="47">
        <v>44822.859733796213</v>
      </c>
      <c r="B126" s="33">
        <v>500</v>
      </c>
      <c r="C126" s="81" t="s">
        <v>463</v>
      </c>
    </row>
    <row r="127" spans="1:3" ht="26.25" customHeight="1" x14ac:dyDescent="0.25">
      <c r="A127" s="47">
        <v>44822.860902777873</v>
      </c>
      <c r="B127" s="33">
        <v>500</v>
      </c>
      <c r="C127" s="81" t="s">
        <v>464</v>
      </c>
    </row>
    <row r="128" spans="1:3" ht="26.25" customHeight="1" x14ac:dyDescent="0.25">
      <c r="A128" s="47">
        <v>44822.861435185187</v>
      </c>
      <c r="B128" s="33">
        <v>500</v>
      </c>
      <c r="C128" s="81" t="s">
        <v>465</v>
      </c>
    </row>
    <row r="129" spans="1:3" ht="26.25" customHeight="1" x14ac:dyDescent="0.25">
      <c r="A129" s="47">
        <v>44822.862233796157</v>
      </c>
      <c r="B129" s="33">
        <v>500</v>
      </c>
      <c r="C129" s="81" t="s">
        <v>466</v>
      </c>
    </row>
    <row r="130" spans="1:3" ht="26.25" customHeight="1" x14ac:dyDescent="0.25">
      <c r="A130" s="47">
        <v>44822.190775462892</v>
      </c>
      <c r="B130" s="33">
        <v>2000</v>
      </c>
      <c r="C130" s="81" t="s">
        <v>467</v>
      </c>
    </row>
    <row r="131" spans="1:3" ht="26.25" customHeight="1" x14ac:dyDescent="0.25">
      <c r="A131" s="47">
        <v>44823.230937500019</v>
      </c>
      <c r="B131" s="33">
        <v>24.36</v>
      </c>
      <c r="C131" s="81" t="s">
        <v>468</v>
      </c>
    </row>
    <row r="132" spans="1:3" ht="26.25" customHeight="1" x14ac:dyDescent="0.25">
      <c r="A132" s="47">
        <v>44823.419166666456</v>
      </c>
      <c r="B132" s="33">
        <v>100</v>
      </c>
      <c r="C132" s="81" t="s">
        <v>469</v>
      </c>
    </row>
    <row r="133" spans="1:3" ht="26.25" customHeight="1" x14ac:dyDescent="0.25">
      <c r="A133" s="47">
        <v>44823.427418981679</v>
      </c>
      <c r="B133" s="33">
        <v>200</v>
      </c>
      <c r="C133" s="81" t="s">
        <v>470</v>
      </c>
    </row>
    <row r="134" spans="1:3" ht="26.25" customHeight="1" x14ac:dyDescent="0.25">
      <c r="A134" s="47">
        <v>44823.147708333563</v>
      </c>
      <c r="B134" s="33">
        <v>294</v>
      </c>
      <c r="C134" s="81" t="s">
        <v>471</v>
      </c>
    </row>
    <row r="135" spans="1:3" ht="26.25" customHeight="1" x14ac:dyDescent="0.25">
      <c r="A135" s="47">
        <v>44823.473263889086</v>
      </c>
      <c r="B135" s="33">
        <v>1000</v>
      </c>
      <c r="C135" s="81" t="s">
        <v>472</v>
      </c>
    </row>
    <row r="136" spans="1:3" ht="26.25" customHeight="1" x14ac:dyDescent="0.25">
      <c r="A136" s="47">
        <v>44823.845462962985</v>
      </c>
      <c r="B136" s="33">
        <v>2000</v>
      </c>
      <c r="C136" s="81" t="s">
        <v>473</v>
      </c>
    </row>
    <row r="137" spans="1:3" ht="26.25" customHeight="1" x14ac:dyDescent="0.25">
      <c r="A137" s="47">
        <v>44823.538749999832</v>
      </c>
      <c r="B137" s="33">
        <v>2046.9</v>
      </c>
      <c r="C137" s="81" t="s">
        <v>474</v>
      </c>
    </row>
    <row r="138" spans="1:3" ht="26.25" customHeight="1" x14ac:dyDescent="0.25">
      <c r="A138" s="47">
        <v>44823.538657407276</v>
      </c>
      <c r="B138" s="33">
        <v>7180.2</v>
      </c>
      <c r="C138" s="81" t="s">
        <v>475</v>
      </c>
    </row>
    <row r="139" spans="1:3" ht="26.25" customHeight="1" x14ac:dyDescent="0.25">
      <c r="A139" s="47">
        <v>44823.538784722332</v>
      </c>
      <c r="B139" s="33">
        <v>7435</v>
      </c>
      <c r="C139" s="81" t="s">
        <v>476</v>
      </c>
    </row>
    <row r="140" spans="1:3" ht="26.25" customHeight="1" x14ac:dyDescent="0.25">
      <c r="A140" s="47">
        <v>44823.718946759123</v>
      </c>
      <c r="B140" s="33">
        <v>10098.41</v>
      </c>
      <c r="C140" s="81" t="s">
        <v>477</v>
      </c>
    </row>
    <row r="141" spans="1:3" ht="26.25" customHeight="1" x14ac:dyDescent="0.25">
      <c r="A141" s="47">
        <v>44823.391018518712</v>
      </c>
      <c r="B141" s="33">
        <v>25000</v>
      </c>
      <c r="C141" s="81" t="s">
        <v>478</v>
      </c>
    </row>
    <row r="142" spans="1:3" ht="26.25" customHeight="1" x14ac:dyDescent="0.25">
      <c r="A142" s="47">
        <v>44824.952986110933</v>
      </c>
      <c r="B142" s="33">
        <v>250</v>
      </c>
      <c r="C142" s="81" t="s">
        <v>479</v>
      </c>
    </row>
    <row r="143" spans="1:3" ht="26.25" customHeight="1" x14ac:dyDescent="0.25">
      <c r="A143" s="47">
        <v>44824.440729166847</v>
      </c>
      <c r="B143" s="33">
        <v>300</v>
      </c>
      <c r="C143" s="81" t="s">
        <v>480</v>
      </c>
    </row>
    <row r="144" spans="1:3" ht="26.25" customHeight="1" x14ac:dyDescent="0.25">
      <c r="A144" s="47">
        <v>44824.627233796287</v>
      </c>
      <c r="B144" s="33">
        <v>1000</v>
      </c>
      <c r="C144" s="81" t="s">
        <v>481</v>
      </c>
    </row>
    <row r="145" spans="1:3" ht="26.25" customHeight="1" x14ac:dyDescent="0.25">
      <c r="A145" s="47">
        <v>44824.682581018656</v>
      </c>
      <c r="B145" s="33">
        <v>1000</v>
      </c>
      <c r="C145" s="81" t="s">
        <v>482</v>
      </c>
    </row>
    <row r="146" spans="1:3" ht="26.25" customHeight="1" x14ac:dyDescent="0.25">
      <c r="A146" s="47">
        <v>44824.519571759272</v>
      </c>
      <c r="B146" s="33">
        <v>6552.1</v>
      </c>
      <c r="C146" s="81" t="s">
        <v>483</v>
      </c>
    </row>
    <row r="147" spans="1:3" ht="26.25" customHeight="1" x14ac:dyDescent="0.25">
      <c r="A147" s="47">
        <v>44825.268495370168</v>
      </c>
      <c r="B147" s="33">
        <v>44</v>
      </c>
      <c r="C147" s="81" t="s">
        <v>424</v>
      </c>
    </row>
    <row r="148" spans="1:3" ht="26.25" customHeight="1" x14ac:dyDescent="0.25">
      <c r="A148" s="47">
        <v>44825.42792824097</v>
      </c>
      <c r="B148" s="33">
        <v>50</v>
      </c>
      <c r="C148" s="81" t="s">
        <v>484</v>
      </c>
    </row>
    <row r="149" spans="1:3" ht="26.25" customHeight="1" x14ac:dyDescent="0.25">
      <c r="A149" s="47">
        <v>44825.431956018321</v>
      </c>
      <c r="B149" s="33">
        <v>100</v>
      </c>
      <c r="C149" s="81" t="s">
        <v>485</v>
      </c>
    </row>
    <row r="150" spans="1:3" ht="26.25" customHeight="1" x14ac:dyDescent="0.25">
      <c r="A150" s="47">
        <v>44825.853368055541</v>
      </c>
      <c r="B150" s="33">
        <v>500</v>
      </c>
      <c r="C150" s="81" t="s">
        <v>424</v>
      </c>
    </row>
    <row r="151" spans="1:3" ht="26.25" customHeight="1" x14ac:dyDescent="0.25">
      <c r="A151" s="47">
        <v>44825.350219907239</v>
      </c>
      <c r="B151" s="33">
        <v>1000</v>
      </c>
      <c r="C151" s="81" t="s">
        <v>486</v>
      </c>
    </row>
    <row r="152" spans="1:3" ht="26.25" customHeight="1" x14ac:dyDescent="0.25">
      <c r="A152" s="47">
        <v>44825.566006944515</v>
      </c>
      <c r="B152" s="33">
        <v>5000</v>
      </c>
      <c r="C152" s="81" t="s">
        <v>487</v>
      </c>
    </row>
    <row r="153" spans="1:3" ht="26.25" customHeight="1" x14ac:dyDescent="0.25">
      <c r="A153" s="47">
        <v>44825.689340277575</v>
      </c>
      <c r="B153" s="33">
        <v>6600</v>
      </c>
      <c r="C153" s="81" t="s">
        <v>488</v>
      </c>
    </row>
    <row r="154" spans="1:3" ht="26.25" customHeight="1" x14ac:dyDescent="0.25">
      <c r="A154" s="47">
        <v>44825.679490740877</v>
      </c>
      <c r="B154" s="33">
        <v>10000</v>
      </c>
      <c r="C154" s="81" t="s">
        <v>489</v>
      </c>
    </row>
    <row r="155" spans="1:3" ht="26.25" customHeight="1" x14ac:dyDescent="0.25">
      <c r="A155" s="47">
        <v>44825.491550926119</v>
      </c>
      <c r="B155" s="33">
        <v>16195.25</v>
      </c>
      <c r="C155" s="81" t="s">
        <v>490</v>
      </c>
    </row>
    <row r="156" spans="1:3" ht="26.25" customHeight="1" x14ac:dyDescent="0.25">
      <c r="A156" s="47">
        <v>44825.739548610989</v>
      </c>
      <c r="B156" s="33">
        <v>34000</v>
      </c>
      <c r="C156" s="81" t="s">
        <v>491</v>
      </c>
    </row>
    <row r="157" spans="1:3" ht="26.25" customHeight="1" x14ac:dyDescent="0.25">
      <c r="A157" s="47">
        <v>44826.471273147967</v>
      </c>
      <c r="B157" s="33">
        <v>100</v>
      </c>
      <c r="C157" s="81" t="s">
        <v>492</v>
      </c>
    </row>
    <row r="158" spans="1:3" ht="26.25" customHeight="1" x14ac:dyDescent="0.25">
      <c r="A158" s="47">
        <v>44826.53693287028</v>
      </c>
      <c r="B158" s="33">
        <v>200</v>
      </c>
      <c r="C158" s="81" t="s">
        <v>288</v>
      </c>
    </row>
    <row r="159" spans="1:3" ht="26.25" customHeight="1" x14ac:dyDescent="0.25">
      <c r="A159" s="47">
        <v>44826.771053240635</v>
      </c>
      <c r="B159" s="33">
        <v>300</v>
      </c>
      <c r="C159" s="81" t="s">
        <v>493</v>
      </c>
    </row>
    <row r="160" spans="1:3" ht="26.25" customHeight="1" x14ac:dyDescent="0.25">
      <c r="A160" s="47">
        <v>44826.664282407612</v>
      </c>
      <c r="B160" s="33">
        <v>500</v>
      </c>
      <c r="C160" s="81" t="s">
        <v>424</v>
      </c>
    </row>
    <row r="161" spans="1:3" ht="26.25" customHeight="1" x14ac:dyDescent="0.25">
      <c r="A161" s="47">
        <v>44826.199884259142</v>
      </c>
      <c r="B161" s="33">
        <v>588</v>
      </c>
      <c r="C161" s="81" t="s">
        <v>494</v>
      </c>
    </row>
    <row r="162" spans="1:3" ht="26.25" customHeight="1" x14ac:dyDescent="0.25">
      <c r="A162" s="47">
        <v>44826.461956018582</v>
      </c>
      <c r="B162" s="33">
        <v>5000</v>
      </c>
      <c r="C162" s="81" t="s">
        <v>495</v>
      </c>
    </row>
    <row r="163" spans="1:3" ht="26.25" customHeight="1" x14ac:dyDescent="0.25">
      <c r="A163" s="47">
        <v>44826.504282407463</v>
      </c>
      <c r="B163" s="33">
        <v>8805.6</v>
      </c>
      <c r="C163" s="81" t="s">
        <v>496</v>
      </c>
    </row>
    <row r="164" spans="1:3" ht="26.25" customHeight="1" x14ac:dyDescent="0.25">
      <c r="A164" s="47">
        <v>44826.759895833209</v>
      </c>
      <c r="B164" s="33">
        <v>10726</v>
      </c>
      <c r="C164" s="81" t="s">
        <v>497</v>
      </c>
    </row>
    <row r="165" spans="1:3" ht="26.25" customHeight="1" x14ac:dyDescent="0.25">
      <c r="A165" s="47">
        <v>44826.759988425765</v>
      </c>
      <c r="B165" s="33">
        <v>17521.98</v>
      </c>
      <c r="C165" s="81" t="s">
        <v>498</v>
      </c>
    </row>
    <row r="166" spans="1:3" ht="26.25" customHeight="1" x14ac:dyDescent="0.25">
      <c r="A166" s="47">
        <v>44826.370891203638</v>
      </c>
      <c r="B166" s="33">
        <v>50000</v>
      </c>
      <c r="C166" s="81" t="s">
        <v>499</v>
      </c>
    </row>
    <row r="167" spans="1:3" ht="26.25" customHeight="1" x14ac:dyDescent="0.25">
      <c r="A167" s="47">
        <v>44826.618634259328</v>
      </c>
      <c r="B167" s="33">
        <v>50000</v>
      </c>
      <c r="C167" s="81" t="s">
        <v>500</v>
      </c>
    </row>
    <row r="168" spans="1:3" ht="26.25" customHeight="1" x14ac:dyDescent="0.25">
      <c r="A168" s="47">
        <v>44827.170347222127</v>
      </c>
      <c r="B168" s="33">
        <v>30</v>
      </c>
      <c r="C168" s="81" t="s">
        <v>501</v>
      </c>
    </row>
    <row r="169" spans="1:3" ht="26.25" customHeight="1" x14ac:dyDescent="0.25">
      <c r="A169" s="47">
        <v>44827.203553240746</v>
      </c>
      <c r="B169" s="33">
        <v>32.340000000000003</v>
      </c>
      <c r="C169" s="81" t="s">
        <v>502</v>
      </c>
    </row>
    <row r="170" spans="1:3" ht="26.25" customHeight="1" x14ac:dyDescent="0.25">
      <c r="A170" s="47">
        <v>44827.520937500056</v>
      </c>
      <c r="B170" s="33">
        <v>100</v>
      </c>
      <c r="C170" s="81" t="s">
        <v>503</v>
      </c>
    </row>
    <row r="171" spans="1:3" ht="26.25" customHeight="1" x14ac:dyDescent="0.25">
      <c r="A171" s="47">
        <v>44827.499895833433</v>
      </c>
      <c r="B171" s="33">
        <v>100</v>
      </c>
      <c r="C171" s="81" t="s">
        <v>504</v>
      </c>
    </row>
    <row r="172" spans="1:3" ht="26.25" customHeight="1" x14ac:dyDescent="0.25">
      <c r="A172" s="47">
        <v>44827.505532407202</v>
      </c>
      <c r="B172" s="33">
        <v>100</v>
      </c>
      <c r="C172" s="81" t="s">
        <v>505</v>
      </c>
    </row>
    <row r="173" spans="1:3" ht="26.25" customHeight="1" x14ac:dyDescent="0.25">
      <c r="A173" s="47">
        <v>44827.068356481381</v>
      </c>
      <c r="B173" s="33">
        <v>347</v>
      </c>
      <c r="C173" s="81" t="s">
        <v>424</v>
      </c>
    </row>
    <row r="174" spans="1:3" ht="26.25" customHeight="1" x14ac:dyDescent="0.25">
      <c r="A174" s="47">
        <v>44827.432395833544</v>
      </c>
      <c r="B174" s="33">
        <v>400</v>
      </c>
      <c r="C174" s="81" t="s">
        <v>175</v>
      </c>
    </row>
    <row r="175" spans="1:3" ht="26.25" customHeight="1" x14ac:dyDescent="0.25">
      <c r="A175" s="47">
        <v>44827.502638889011</v>
      </c>
      <c r="B175" s="33">
        <v>12408.65</v>
      </c>
      <c r="C175" s="81" t="s">
        <v>506</v>
      </c>
    </row>
    <row r="176" spans="1:3" ht="26.25" customHeight="1" x14ac:dyDescent="0.25">
      <c r="A176" s="47">
        <v>44828.463842592668</v>
      </c>
      <c r="B176" s="33">
        <v>30</v>
      </c>
      <c r="C176" s="81" t="s">
        <v>507</v>
      </c>
    </row>
    <row r="177" spans="1:3" ht="26.25" customHeight="1" x14ac:dyDescent="0.25">
      <c r="A177" s="47">
        <v>44828.61070601875</v>
      </c>
      <c r="B177" s="33">
        <v>68.08</v>
      </c>
      <c r="C177" s="81" t="s">
        <v>508</v>
      </c>
    </row>
    <row r="178" spans="1:3" ht="26.25" customHeight="1" x14ac:dyDescent="0.25">
      <c r="A178" s="47">
        <v>44828.433009259403</v>
      </c>
      <c r="B178" s="33">
        <v>200</v>
      </c>
      <c r="C178" s="81" t="s">
        <v>509</v>
      </c>
    </row>
    <row r="179" spans="1:3" ht="26.25" customHeight="1" x14ac:dyDescent="0.25">
      <c r="A179" s="47">
        <v>44828.666006944608</v>
      </c>
      <c r="B179" s="33">
        <v>300</v>
      </c>
      <c r="C179" s="81" t="s">
        <v>510</v>
      </c>
    </row>
    <row r="180" spans="1:3" ht="26.25" customHeight="1" x14ac:dyDescent="0.25">
      <c r="A180" s="47">
        <v>44828.423067129683</v>
      </c>
      <c r="B180" s="33">
        <v>1000</v>
      </c>
      <c r="C180" s="81" t="s">
        <v>511</v>
      </c>
    </row>
    <row r="181" spans="1:3" ht="26.25" customHeight="1" x14ac:dyDescent="0.25">
      <c r="A181" s="47">
        <v>44828.294189814944</v>
      </c>
      <c r="B181" s="33">
        <v>3332</v>
      </c>
      <c r="C181" s="81" t="s">
        <v>512</v>
      </c>
    </row>
    <row r="182" spans="1:3" ht="26.25" customHeight="1" x14ac:dyDescent="0.25">
      <c r="A182" s="47">
        <v>44829.47443287028</v>
      </c>
      <c r="B182" s="33">
        <v>50</v>
      </c>
      <c r="C182" s="81" t="s">
        <v>513</v>
      </c>
    </row>
    <row r="183" spans="1:3" ht="26.25" customHeight="1" x14ac:dyDescent="0.25">
      <c r="A183" s="47">
        <v>44829.474513888825</v>
      </c>
      <c r="B183" s="33">
        <v>100</v>
      </c>
      <c r="C183" s="81" t="s">
        <v>514</v>
      </c>
    </row>
    <row r="184" spans="1:3" ht="26.25" customHeight="1" x14ac:dyDescent="0.25">
      <c r="A184" s="47">
        <v>44829.504768518731</v>
      </c>
      <c r="B184" s="33">
        <v>500</v>
      </c>
      <c r="C184" s="81" t="s">
        <v>424</v>
      </c>
    </row>
    <row r="185" spans="1:3" ht="26.25" customHeight="1" x14ac:dyDescent="0.25">
      <c r="A185" s="47">
        <v>44829.309953703545</v>
      </c>
      <c r="B185" s="33">
        <v>3995.46</v>
      </c>
      <c r="C185" s="81" t="s">
        <v>515</v>
      </c>
    </row>
    <row r="186" spans="1:3" ht="26.25" customHeight="1" x14ac:dyDescent="0.25">
      <c r="A186" s="47">
        <v>44830.210706018377</v>
      </c>
      <c r="B186" s="33">
        <v>100</v>
      </c>
      <c r="C186" s="81" t="s">
        <v>516</v>
      </c>
    </row>
    <row r="187" spans="1:3" ht="26.25" customHeight="1" x14ac:dyDescent="0.25">
      <c r="A187" s="47">
        <v>44830.511608796194</v>
      </c>
      <c r="B187" s="33">
        <v>100</v>
      </c>
      <c r="C187" s="81" t="s">
        <v>517</v>
      </c>
    </row>
    <row r="188" spans="1:3" ht="26.25" customHeight="1" x14ac:dyDescent="0.25">
      <c r="A188" s="47">
        <v>44830.336030092556</v>
      </c>
      <c r="B188" s="33">
        <v>200</v>
      </c>
      <c r="C188" s="81" t="s">
        <v>518</v>
      </c>
    </row>
    <row r="189" spans="1:3" ht="26.25" customHeight="1" x14ac:dyDescent="0.25">
      <c r="A189" s="47">
        <v>44830.484456018545</v>
      </c>
      <c r="B189" s="33">
        <v>2000</v>
      </c>
      <c r="C189" s="81" t="s">
        <v>519</v>
      </c>
    </row>
    <row r="190" spans="1:3" ht="26.25" customHeight="1" x14ac:dyDescent="0.25">
      <c r="A190" s="47">
        <v>44830.457546296064</v>
      </c>
      <c r="B190" s="33">
        <v>4000</v>
      </c>
      <c r="C190" s="81" t="s">
        <v>520</v>
      </c>
    </row>
    <row r="191" spans="1:3" ht="26.25" customHeight="1" x14ac:dyDescent="0.25">
      <c r="A191" s="47">
        <v>44830.513425925747</v>
      </c>
      <c r="B191" s="33">
        <v>6581.38</v>
      </c>
      <c r="C191" s="81" t="s">
        <v>521</v>
      </c>
    </row>
    <row r="192" spans="1:3" ht="26.25" customHeight="1" x14ac:dyDescent="0.25">
      <c r="A192" s="47">
        <v>44830.512581018731</v>
      </c>
      <c r="B192" s="33">
        <v>13898.2</v>
      </c>
      <c r="C192" s="81" t="s">
        <v>522</v>
      </c>
    </row>
    <row r="193" spans="1:3" ht="26.25" customHeight="1" x14ac:dyDescent="0.25">
      <c r="A193" s="47">
        <v>44830.512523148209</v>
      </c>
      <c r="B193" s="33">
        <v>51306.7</v>
      </c>
      <c r="C193" s="81" t="s">
        <v>523</v>
      </c>
    </row>
    <row r="194" spans="1:3" ht="26.25" customHeight="1" x14ac:dyDescent="0.25">
      <c r="A194" s="47">
        <v>44831.45299768541</v>
      </c>
      <c r="B194" s="33">
        <v>30</v>
      </c>
      <c r="C194" s="81" t="s">
        <v>524</v>
      </c>
    </row>
    <row r="195" spans="1:3" ht="26.25" customHeight="1" x14ac:dyDescent="0.25">
      <c r="A195" s="47">
        <v>44831.490277777892</v>
      </c>
      <c r="B195" s="33">
        <v>30</v>
      </c>
      <c r="C195" s="81" t="s">
        <v>525</v>
      </c>
    </row>
    <row r="196" spans="1:3" ht="26.25" customHeight="1" x14ac:dyDescent="0.25">
      <c r="A196" s="47">
        <v>44831.203171296511</v>
      </c>
      <c r="B196" s="33">
        <v>196</v>
      </c>
      <c r="C196" s="81" t="s">
        <v>526</v>
      </c>
    </row>
    <row r="197" spans="1:3" ht="26.25" customHeight="1" x14ac:dyDescent="0.25">
      <c r="A197" s="47">
        <v>44831.51549768541</v>
      </c>
      <c r="B197" s="33">
        <v>250</v>
      </c>
      <c r="C197" s="81" t="s">
        <v>527</v>
      </c>
    </row>
    <row r="198" spans="1:3" ht="26.25" customHeight="1" x14ac:dyDescent="0.25">
      <c r="A198" s="47">
        <v>44831.112766203936</v>
      </c>
      <c r="B198" s="33">
        <v>500</v>
      </c>
      <c r="C198" s="81" t="s">
        <v>424</v>
      </c>
    </row>
    <row r="199" spans="1:3" ht="26.25" customHeight="1" x14ac:dyDescent="0.25">
      <c r="A199" s="47">
        <v>44831.577604166698</v>
      </c>
      <c r="B199" s="33">
        <v>500</v>
      </c>
      <c r="C199" s="81" t="s">
        <v>424</v>
      </c>
    </row>
    <row r="200" spans="1:3" ht="26.25" customHeight="1" x14ac:dyDescent="0.25">
      <c r="A200" s="47">
        <v>44831.478055555373</v>
      </c>
      <c r="B200" s="33">
        <v>8221.7999999999993</v>
      </c>
      <c r="C200" s="81" t="s">
        <v>528</v>
      </c>
    </row>
    <row r="201" spans="1:3" ht="26.25" customHeight="1" x14ac:dyDescent="0.25">
      <c r="A201" s="47">
        <v>44831.661064814776</v>
      </c>
      <c r="B201" s="33">
        <v>14000</v>
      </c>
      <c r="C201" s="81" t="s">
        <v>529</v>
      </c>
    </row>
    <row r="202" spans="1:3" ht="26.25" customHeight="1" x14ac:dyDescent="0.25">
      <c r="A202" s="47">
        <v>44831.505370370578</v>
      </c>
      <c r="B202" s="33">
        <v>35000</v>
      </c>
      <c r="C202" s="81" t="s">
        <v>530</v>
      </c>
    </row>
    <row r="203" spans="1:3" ht="26.25" customHeight="1" x14ac:dyDescent="0.25">
      <c r="A203" s="47">
        <v>44832.446620370261</v>
      </c>
      <c r="B203" s="33">
        <v>50</v>
      </c>
      <c r="C203" s="81" t="s">
        <v>531</v>
      </c>
    </row>
    <row r="204" spans="1:3" ht="26.25" customHeight="1" x14ac:dyDescent="0.25">
      <c r="A204" s="47">
        <v>44832.206145833246</v>
      </c>
      <c r="B204" s="33">
        <v>98</v>
      </c>
      <c r="C204" s="81" t="s">
        <v>532</v>
      </c>
    </row>
    <row r="205" spans="1:3" ht="26.25" customHeight="1" x14ac:dyDescent="0.25">
      <c r="A205" s="47">
        <v>44832.516331018414</v>
      </c>
      <c r="B205" s="33">
        <v>150</v>
      </c>
      <c r="C205" s="81" t="s">
        <v>533</v>
      </c>
    </row>
    <row r="206" spans="1:3" ht="26.25" customHeight="1" x14ac:dyDescent="0.25">
      <c r="A206" s="47">
        <v>44832.702372685075</v>
      </c>
      <c r="B206" s="33">
        <v>500</v>
      </c>
      <c r="C206" s="81" t="s">
        <v>534</v>
      </c>
    </row>
    <row r="207" spans="1:3" ht="26.25" customHeight="1" x14ac:dyDescent="0.25">
      <c r="A207" s="47">
        <v>44832.487847222015</v>
      </c>
      <c r="B207" s="33">
        <v>4403.7</v>
      </c>
      <c r="C207" s="81" t="s">
        <v>535</v>
      </c>
    </row>
    <row r="208" spans="1:3" ht="26.25" customHeight="1" x14ac:dyDescent="0.25">
      <c r="A208" s="47">
        <v>44832.394398148172</v>
      </c>
      <c r="B208" s="33">
        <v>25700</v>
      </c>
      <c r="C208" s="81" t="s">
        <v>536</v>
      </c>
    </row>
    <row r="209" spans="1:3" ht="26.25" customHeight="1" x14ac:dyDescent="0.25">
      <c r="A209" s="47">
        <v>44833.448460648302</v>
      </c>
      <c r="B209" s="33">
        <v>50</v>
      </c>
      <c r="C209" s="81" t="s">
        <v>537</v>
      </c>
    </row>
    <row r="210" spans="1:3" ht="26.25" customHeight="1" x14ac:dyDescent="0.25">
      <c r="A210" s="47">
        <v>44833.883043981623</v>
      </c>
      <c r="B210" s="33">
        <v>100</v>
      </c>
      <c r="C210" s="81" t="s">
        <v>538</v>
      </c>
    </row>
    <row r="211" spans="1:3" ht="26.25" customHeight="1" x14ac:dyDescent="0.25">
      <c r="A211" s="47">
        <v>44833.443877314683</v>
      </c>
      <c r="B211" s="33">
        <v>500</v>
      </c>
      <c r="C211" s="81" t="s">
        <v>539</v>
      </c>
    </row>
    <row r="212" spans="1:3" ht="26.25" customHeight="1" x14ac:dyDescent="0.25">
      <c r="A212" s="47">
        <v>44833.502002314664</v>
      </c>
      <c r="B212" s="33">
        <v>1114</v>
      </c>
      <c r="C212" s="81" t="s">
        <v>540</v>
      </c>
    </row>
    <row r="213" spans="1:3" ht="26.25" customHeight="1" x14ac:dyDescent="0.25">
      <c r="A213" s="47">
        <v>44833.684375000186</v>
      </c>
      <c r="B213" s="33">
        <v>10525.56</v>
      </c>
      <c r="C213" s="81" t="s">
        <v>541</v>
      </c>
    </row>
    <row r="214" spans="1:3" ht="26.25" customHeight="1" x14ac:dyDescent="0.25">
      <c r="A214" s="47">
        <v>44834.170104166493</v>
      </c>
      <c r="B214" s="33">
        <v>30</v>
      </c>
      <c r="C214" s="81" t="s">
        <v>542</v>
      </c>
    </row>
    <row r="215" spans="1:3" ht="26.25" customHeight="1" x14ac:dyDescent="0.25">
      <c r="A215" s="47">
        <v>44834.518749999814</v>
      </c>
      <c r="B215" s="33">
        <v>100</v>
      </c>
      <c r="C215" s="81" t="s">
        <v>543</v>
      </c>
    </row>
    <row r="216" spans="1:3" ht="26.25" customHeight="1" x14ac:dyDescent="0.25">
      <c r="A216" s="47">
        <v>44834.545671296306</v>
      </c>
      <c r="B216" s="33">
        <v>100</v>
      </c>
      <c r="C216" s="81" t="s">
        <v>544</v>
      </c>
    </row>
    <row r="217" spans="1:3" ht="26.25" customHeight="1" x14ac:dyDescent="0.25">
      <c r="A217" s="47">
        <v>44834.979131944478</v>
      </c>
      <c r="B217" s="33">
        <v>200</v>
      </c>
      <c r="C217" s="81" t="s">
        <v>545</v>
      </c>
    </row>
    <row r="218" spans="1:3" ht="26.25" customHeight="1" x14ac:dyDescent="0.25">
      <c r="A218" s="47">
        <v>44834.974745370448</v>
      </c>
      <c r="B218" s="33">
        <v>200</v>
      </c>
      <c r="C218" s="81" t="s">
        <v>546</v>
      </c>
    </row>
    <row r="219" spans="1:3" ht="26.25" customHeight="1" x14ac:dyDescent="0.25">
      <c r="A219" s="47">
        <v>44834.610034722369</v>
      </c>
      <c r="B219" s="33">
        <v>500</v>
      </c>
      <c r="C219" s="81" t="s">
        <v>547</v>
      </c>
    </row>
    <row r="220" spans="1:3" ht="26.25" customHeight="1" x14ac:dyDescent="0.25">
      <c r="A220" s="47">
        <v>44834.944282407407</v>
      </c>
      <c r="B220" s="33">
        <v>500</v>
      </c>
      <c r="C220" s="81" t="s">
        <v>548</v>
      </c>
    </row>
    <row r="221" spans="1:3" ht="26.25" customHeight="1" x14ac:dyDescent="0.25">
      <c r="A221" s="47">
        <v>44834.037962962873</v>
      </c>
      <c r="B221" s="33">
        <v>2000</v>
      </c>
      <c r="C221" s="81" t="s">
        <v>549</v>
      </c>
    </row>
    <row r="222" spans="1:3" ht="26.25" customHeight="1" x14ac:dyDescent="0.25">
      <c r="A222" s="47">
        <v>44834.499386574142</v>
      </c>
      <c r="B222" s="33">
        <v>4041.5</v>
      </c>
      <c r="C222" s="81" t="s">
        <v>550</v>
      </c>
    </row>
    <row r="223" spans="1:3" ht="26.25" customHeight="1" x14ac:dyDescent="0.25">
      <c r="A223" s="47">
        <v>44834.456840277649</v>
      </c>
      <c r="B223" s="33">
        <v>50000</v>
      </c>
      <c r="C223" s="81" t="s">
        <v>290</v>
      </c>
    </row>
    <row r="224" spans="1:3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24.75" customHeight="1" x14ac:dyDescent="0.25"/>
    <row r="255" ht="24.75" customHeight="1" x14ac:dyDescent="0.25"/>
    <row r="256" ht="24.75" customHeight="1" x14ac:dyDescent="0.25"/>
    <row r="257" ht="24.75" customHeight="1" x14ac:dyDescent="0.25"/>
    <row r="258" ht="24.75" customHeight="1" x14ac:dyDescent="0.25"/>
    <row r="259" ht="24.75" customHeight="1" x14ac:dyDescent="0.25"/>
    <row r="260" ht="24.75" customHeight="1" x14ac:dyDescent="0.25"/>
    <row r="261" ht="24.75" customHeight="1" x14ac:dyDescent="0.25"/>
    <row r="262" ht="24.75" customHeight="1" x14ac:dyDescent="0.25"/>
    <row r="263" ht="24.75" customHeight="1" x14ac:dyDescent="0.25"/>
    <row r="264" ht="24.75" customHeight="1" x14ac:dyDescent="0.25"/>
    <row r="265" ht="24.75" customHeight="1" x14ac:dyDescent="0.25"/>
    <row r="266" ht="24.75" customHeight="1" x14ac:dyDescent="0.25"/>
    <row r="267" ht="24.75" customHeight="1" x14ac:dyDescent="0.25"/>
    <row r="268" ht="24.75" customHeight="1" x14ac:dyDescent="0.25"/>
    <row r="269" ht="24.75" customHeight="1" x14ac:dyDescent="0.25"/>
    <row r="270" ht="24.75" customHeight="1" x14ac:dyDescent="0.25"/>
    <row r="271" ht="24.75" customHeight="1" x14ac:dyDescent="0.25"/>
    <row r="272" ht="24.75" customHeight="1" x14ac:dyDescent="0.25"/>
    <row r="273" ht="24.75" customHeight="1" x14ac:dyDescent="0.25"/>
    <row r="274" ht="24.75" customHeight="1" x14ac:dyDescent="0.25"/>
    <row r="275" ht="24.75" customHeight="1" x14ac:dyDescent="0.25"/>
    <row r="276" ht="24.75" customHeight="1" x14ac:dyDescent="0.25"/>
    <row r="277" ht="24.75" customHeight="1" x14ac:dyDescent="0.25"/>
    <row r="278" ht="24.75" customHeight="1" x14ac:dyDescent="0.25"/>
    <row r="279" ht="24.75" customHeight="1" x14ac:dyDescent="0.25"/>
    <row r="280" ht="24.75" customHeight="1" x14ac:dyDescent="0.25"/>
    <row r="281" ht="24.75" customHeight="1" x14ac:dyDescent="0.25"/>
    <row r="282" ht="24.75" customHeight="1" x14ac:dyDescent="0.25"/>
    <row r="283" ht="24.75" customHeight="1" x14ac:dyDescent="0.25"/>
    <row r="284" ht="24.75" customHeight="1" x14ac:dyDescent="0.25"/>
    <row r="285" ht="24.75" customHeight="1" x14ac:dyDescent="0.25"/>
    <row r="286" ht="24.75" customHeight="1" x14ac:dyDescent="0.25"/>
    <row r="287" ht="24.75" customHeight="1" x14ac:dyDescent="0.25"/>
    <row r="288" ht="24.75" customHeight="1" x14ac:dyDescent="0.25"/>
    <row r="289" ht="24.75" customHeight="1" x14ac:dyDescent="0.25"/>
    <row r="290" ht="24.75" customHeight="1" x14ac:dyDescent="0.25"/>
    <row r="291" ht="24.75" customHeight="1" x14ac:dyDescent="0.25"/>
    <row r="292" ht="24.75" customHeight="1" x14ac:dyDescent="0.25"/>
    <row r="293" ht="24.75" customHeight="1" x14ac:dyDescent="0.25"/>
    <row r="294" ht="24.75" customHeight="1" x14ac:dyDescent="0.25"/>
    <row r="295" ht="24.75" customHeight="1" x14ac:dyDescent="0.25"/>
    <row r="296" ht="24.75" customHeight="1" x14ac:dyDescent="0.25"/>
    <row r="297" ht="24.75" customHeight="1" x14ac:dyDescent="0.25"/>
    <row r="298" ht="24.75" customHeight="1" x14ac:dyDescent="0.25"/>
    <row r="299" ht="24.75" customHeight="1" x14ac:dyDescent="0.25"/>
    <row r="300" ht="24.75" customHeight="1" x14ac:dyDescent="0.25"/>
    <row r="301" ht="24.75" customHeight="1" x14ac:dyDescent="0.25"/>
    <row r="302" ht="24.75" customHeight="1" x14ac:dyDescent="0.25"/>
    <row r="303" ht="24.75" customHeight="1" x14ac:dyDescent="0.25"/>
    <row r="304" ht="24.75" customHeight="1" x14ac:dyDescent="0.25"/>
    <row r="305" ht="24.75" customHeight="1" x14ac:dyDescent="0.25"/>
    <row r="306" ht="24.75" customHeight="1" x14ac:dyDescent="0.25"/>
    <row r="307" ht="24.75" customHeight="1" x14ac:dyDescent="0.25"/>
    <row r="308" ht="24.75" customHeight="1" x14ac:dyDescent="0.25"/>
    <row r="309" ht="24.75" customHeight="1" x14ac:dyDescent="0.25"/>
    <row r="310" ht="24.75" customHeight="1" x14ac:dyDescent="0.25"/>
    <row r="311" ht="24.75" customHeight="1" x14ac:dyDescent="0.25"/>
    <row r="312" ht="24.75" customHeight="1" x14ac:dyDescent="0.25"/>
    <row r="313" ht="24.75" customHeight="1" x14ac:dyDescent="0.25"/>
    <row r="314" ht="24.75" customHeight="1" x14ac:dyDescent="0.25"/>
    <row r="315" ht="24.75" customHeight="1" x14ac:dyDescent="0.25"/>
    <row r="316" ht="24.75" customHeight="1" x14ac:dyDescent="0.25"/>
    <row r="317" ht="24.75" customHeight="1" x14ac:dyDescent="0.25"/>
    <row r="318" ht="24.75" customHeight="1" x14ac:dyDescent="0.25"/>
    <row r="319" ht="24.75" customHeight="1" x14ac:dyDescent="0.25"/>
    <row r="320" ht="24.75" customHeight="1" x14ac:dyDescent="0.25"/>
    <row r="321" ht="24.75" customHeight="1" x14ac:dyDescent="0.25"/>
    <row r="322" ht="24.75" customHeight="1" x14ac:dyDescent="0.25"/>
    <row r="323" ht="24.75" customHeight="1" x14ac:dyDescent="0.25"/>
    <row r="324" ht="24.75" customHeight="1" x14ac:dyDescent="0.25"/>
    <row r="325" ht="24.75" customHeight="1" x14ac:dyDescent="0.25"/>
    <row r="326" ht="24.75" customHeight="1" x14ac:dyDescent="0.25"/>
    <row r="327" ht="24.75" customHeight="1" x14ac:dyDescent="0.25"/>
    <row r="328" ht="24.75" customHeight="1" x14ac:dyDescent="0.25"/>
    <row r="329" ht="24.75" customHeight="1" x14ac:dyDescent="0.25"/>
    <row r="330" ht="24.75" customHeight="1" x14ac:dyDescent="0.25"/>
    <row r="331" ht="24.75" customHeight="1" x14ac:dyDescent="0.25"/>
    <row r="332" ht="24.75" customHeight="1" x14ac:dyDescent="0.25"/>
    <row r="333" ht="24.75" customHeight="1" x14ac:dyDescent="0.25"/>
    <row r="334" ht="24.75" customHeight="1" x14ac:dyDescent="0.25"/>
    <row r="335" ht="24.75" customHeight="1" x14ac:dyDescent="0.25"/>
    <row r="336" ht="24.75" customHeight="1" x14ac:dyDescent="0.25"/>
    <row r="337" ht="24.75" customHeight="1" x14ac:dyDescent="0.25"/>
    <row r="338" ht="24.75" customHeight="1" x14ac:dyDescent="0.25"/>
    <row r="339" ht="24.75" customHeight="1" x14ac:dyDescent="0.25"/>
    <row r="340" ht="24.75" customHeight="1" x14ac:dyDescent="0.25"/>
    <row r="341" ht="24.75" customHeight="1" x14ac:dyDescent="0.25"/>
    <row r="342" ht="24.75" customHeight="1" x14ac:dyDescent="0.25"/>
    <row r="343" ht="24.75" customHeight="1" x14ac:dyDescent="0.25"/>
    <row r="344" ht="24.75" customHeight="1" x14ac:dyDescent="0.25"/>
    <row r="345" ht="24.75" customHeight="1" x14ac:dyDescent="0.25"/>
    <row r="346" ht="24.75" customHeight="1" x14ac:dyDescent="0.25"/>
    <row r="347" ht="24.75" customHeight="1" x14ac:dyDescent="0.25"/>
    <row r="348" ht="24.75" customHeight="1" x14ac:dyDescent="0.25"/>
    <row r="349" ht="24.75" customHeight="1" x14ac:dyDescent="0.25"/>
    <row r="350" ht="24.75" customHeight="1" x14ac:dyDescent="0.25"/>
    <row r="351" ht="24.75" customHeight="1" x14ac:dyDescent="0.25"/>
    <row r="352" ht="24.75" customHeight="1" x14ac:dyDescent="0.25"/>
    <row r="353" ht="24.75" customHeight="1" x14ac:dyDescent="0.25"/>
    <row r="354" ht="24.75" customHeight="1" x14ac:dyDescent="0.25"/>
    <row r="355" ht="24.75" customHeight="1" x14ac:dyDescent="0.25"/>
    <row r="356" ht="24.75" customHeight="1" x14ac:dyDescent="0.25"/>
    <row r="357" ht="24.75" customHeight="1" x14ac:dyDescent="0.25"/>
    <row r="358" ht="24.75" customHeight="1" x14ac:dyDescent="0.25"/>
    <row r="359" ht="24.75" customHeight="1" x14ac:dyDescent="0.25"/>
    <row r="360" ht="24.75" customHeight="1" x14ac:dyDescent="0.25"/>
    <row r="361" ht="24.75" customHeight="1" x14ac:dyDescent="0.25"/>
    <row r="362" ht="24.75" customHeight="1" x14ac:dyDescent="0.25"/>
    <row r="363" ht="24.75" customHeight="1" x14ac:dyDescent="0.25"/>
    <row r="364" ht="24.75" customHeight="1" x14ac:dyDescent="0.25"/>
    <row r="365" ht="24.75" customHeight="1" x14ac:dyDescent="0.25"/>
    <row r="366" ht="24.75" customHeight="1" x14ac:dyDescent="0.25"/>
    <row r="367" ht="24.75" customHeight="1" x14ac:dyDescent="0.25"/>
    <row r="368" ht="24.75" customHeight="1" x14ac:dyDescent="0.25"/>
    <row r="369" ht="24.75" customHeight="1" x14ac:dyDescent="0.25"/>
    <row r="370" ht="24.75" customHeight="1" x14ac:dyDescent="0.25"/>
    <row r="371" ht="24.75" customHeight="1" x14ac:dyDescent="0.25"/>
    <row r="372" ht="24.75" customHeight="1" x14ac:dyDescent="0.25"/>
    <row r="373" ht="24.75" customHeight="1" x14ac:dyDescent="0.25"/>
    <row r="374" ht="24.75" customHeight="1" x14ac:dyDescent="0.25"/>
    <row r="375" ht="24.75" customHeight="1" x14ac:dyDescent="0.25"/>
    <row r="376" ht="24.75" customHeight="1" x14ac:dyDescent="0.25"/>
    <row r="377" ht="24.75" customHeight="1" x14ac:dyDescent="0.25"/>
    <row r="378" ht="24.75" customHeight="1" x14ac:dyDescent="0.25"/>
    <row r="379" ht="24.75" customHeight="1" x14ac:dyDescent="0.25"/>
    <row r="380" ht="24.75" customHeight="1" x14ac:dyDescent="0.25"/>
    <row r="381" ht="24.75" customHeight="1" x14ac:dyDescent="0.25"/>
    <row r="382" ht="24.75" customHeight="1" x14ac:dyDescent="0.25"/>
    <row r="383" ht="24.75" customHeight="1" x14ac:dyDescent="0.25"/>
    <row r="384" ht="24.75" customHeight="1" x14ac:dyDescent="0.25"/>
    <row r="385" ht="24.75" customHeight="1" x14ac:dyDescent="0.25"/>
    <row r="386" ht="24.75" customHeight="1" x14ac:dyDescent="0.25"/>
    <row r="387" ht="24.75" customHeight="1" x14ac:dyDescent="0.25"/>
    <row r="388" ht="24.75" customHeight="1" x14ac:dyDescent="0.25"/>
    <row r="389" ht="24.75" customHeight="1" x14ac:dyDescent="0.25"/>
    <row r="390" ht="24.75" customHeight="1" x14ac:dyDescent="0.25"/>
    <row r="391" ht="24.75" customHeight="1" x14ac:dyDescent="0.25"/>
    <row r="392" ht="24.75" customHeight="1" x14ac:dyDescent="0.25"/>
    <row r="393" ht="24.75" customHeight="1" x14ac:dyDescent="0.25"/>
    <row r="394" ht="24.75" customHeight="1" x14ac:dyDescent="0.25"/>
    <row r="395" ht="24.75" customHeight="1" x14ac:dyDescent="0.25"/>
    <row r="396" ht="24.75" customHeight="1" x14ac:dyDescent="0.25"/>
    <row r="397" ht="24.75" customHeight="1" x14ac:dyDescent="0.25"/>
    <row r="398" ht="24.75" customHeight="1" x14ac:dyDescent="0.25"/>
    <row r="399" ht="24.75" customHeight="1" x14ac:dyDescent="0.25"/>
    <row r="400" ht="24.75" customHeight="1" x14ac:dyDescent="0.25"/>
    <row r="401" ht="24.75" customHeight="1" x14ac:dyDescent="0.25"/>
    <row r="402" ht="24.75" customHeight="1" x14ac:dyDescent="0.25"/>
    <row r="403" ht="24.75" customHeight="1" x14ac:dyDescent="0.25"/>
    <row r="404" ht="24.75" customHeight="1" x14ac:dyDescent="0.25"/>
    <row r="405" ht="24.75" customHeight="1" x14ac:dyDescent="0.25"/>
    <row r="406" ht="24.75" customHeight="1" x14ac:dyDescent="0.25"/>
    <row r="407" ht="24.75" customHeight="1" x14ac:dyDescent="0.25"/>
    <row r="408" ht="24.75" customHeight="1" x14ac:dyDescent="0.25"/>
    <row r="409" ht="24.75" customHeight="1" x14ac:dyDescent="0.25"/>
    <row r="410" ht="24.75" customHeight="1" x14ac:dyDescent="0.25"/>
    <row r="411" ht="24.75" customHeight="1" x14ac:dyDescent="0.25"/>
    <row r="412" ht="24.75" customHeight="1" x14ac:dyDescent="0.25"/>
    <row r="413" ht="24.75" customHeight="1" x14ac:dyDescent="0.25"/>
    <row r="414" ht="24.75" customHeight="1" x14ac:dyDescent="0.25"/>
    <row r="415" ht="24.75" customHeight="1" x14ac:dyDescent="0.25"/>
    <row r="416" ht="24.75" customHeight="1" x14ac:dyDescent="0.25"/>
    <row r="417" ht="24.75" customHeight="1" x14ac:dyDescent="0.25"/>
    <row r="418" ht="24.75" customHeight="1" x14ac:dyDescent="0.25"/>
    <row r="419" ht="24.75" customHeight="1" x14ac:dyDescent="0.25"/>
    <row r="420" ht="24.75" customHeight="1" x14ac:dyDescent="0.25"/>
    <row r="421" ht="24.75" customHeight="1" x14ac:dyDescent="0.25"/>
    <row r="422" ht="24.75" customHeight="1" x14ac:dyDescent="0.25"/>
    <row r="423" ht="24.75" customHeight="1" x14ac:dyDescent="0.25"/>
    <row r="424" ht="24.75" customHeight="1" x14ac:dyDescent="0.25"/>
    <row r="425" ht="24.75" customHeight="1" x14ac:dyDescent="0.25"/>
    <row r="426" ht="24.75" customHeight="1" x14ac:dyDescent="0.25"/>
    <row r="427" ht="24.75" customHeight="1" x14ac:dyDescent="0.25"/>
    <row r="428" ht="24.75" customHeight="1" x14ac:dyDescent="0.25"/>
    <row r="429" ht="24.75" customHeight="1" x14ac:dyDescent="0.25"/>
    <row r="430" ht="24.75" customHeight="1" x14ac:dyDescent="0.25"/>
    <row r="431" ht="24.75" customHeight="1" x14ac:dyDescent="0.25"/>
    <row r="432" ht="24.75" customHeight="1" x14ac:dyDescent="0.25"/>
    <row r="433" ht="24.75" customHeight="1" x14ac:dyDescent="0.25"/>
    <row r="434" ht="24.75" customHeight="1" x14ac:dyDescent="0.25"/>
    <row r="435" ht="24.75" customHeight="1" x14ac:dyDescent="0.25"/>
    <row r="436" ht="24.75" customHeight="1" x14ac:dyDescent="0.25"/>
    <row r="437" ht="24.75" customHeight="1" x14ac:dyDescent="0.25"/>
    <row r="438" ht="24.75" customHeight="1" x14ac:dyDescent="0.25"/>
    <row r="439" ht="24.75" customHeight="1" x14ac:dyDescent="0.25"/>
    <row r="440" ht="24.75" customHeight="1" x14ac:dyDescent="0.25"/>
    <row r="441" ht="24.75" customHeight="1" x14ac:dyDescent="0.25"/>
    <row r="442" ht="24.75" customHeight="1" x14ac:dyDescent="0.25"/>
    <row r="443" ht="24.75" customHeight="1" x14ac:dyDescent="0.25"/>
    <row r="444" ht="24.75" customHeight="1" x14ac:dyDescent="0.25"/>
    <row r="445" ht="24.75" customHeight="1" x14ac:dyDescent="0.25"/>
    <row r="446" ht="24.75" customHeight="1" x14ac:dyDescent="0.25"/>
    <row r="447" ht="24.75" customHeight="1" x14ac:dyDescent="0.25"/>
    <row r="448" ht="24.75" customHeight="1" x14ac:dyDescent="0.25"/>
    <row r="449" ht="24.75" customHeight="1" x14ac:dyDescent="0.25"/>
    <row r="450" ht="24.75" customHeight="1" x14ac:dyDescent="0.25"/>
    <row r="451" ht="24.75" customHeight="1" x14ac:dyDescent="0.25"/>
    <row r="452" ht="24.75" customHeight="1" x14ac:dyDescent="0.25"/>
    <row r="453" ht="24.75" customHeight="1" x14ac:dyDescent="0.25"/>
    <row r="454" ht="24.75" customHeight="1" x14ac:dyDescent="0.25"/>
    <row r="455" ht="24.75" customHeight="1" x14ac:dyDescent="0.25"/>
    <row r="456" ht="24.75" customHeight="1" x14ac:dyDescent="0.25"/>
    <row r="457" ht="24.75" customHeight="1" x14ac:dyDescent="0.25"/>
    <row r="458" ht="24.75" customHeight="1" x14ac:dyDescent="0.25"/>
    <row r="459" ht="24.75" customHeight="1" x14ac:dyDescent="0.25"/>
    <row r="460" ht="24.75" customHeight="1" x14ac:dyDescent="0.25"/>
    <row r="461" ht="24.75" customHeight="1" x14ac:dyDescent="0.25"/>
    <row r="462" ht="24.75" customHeight="1" x14ac:dyDescent="0.25"/>
    <row r="463" ht="24.75" customHeight="1" x14ac:dyDescent="0.25"/>
    <row r="464" ht="24.75" customHeight="1" x14ac:dyDescent="0.25"/>
    <row r="465" ht="24.75" customHeight="1" x14ac:dyDescent="0.25"/>
    <row r="466" ht="24.75" customHeight="1" x14ac:dyDescent="0.25"/>
    <row r="467" ht="24.75" customHeight="1" x14ac:dyDescent="0.25"/>
    <row r="468" ht="24.75" customHeight="1" x14ac:dyDescent="0.25"/>
    <row r="469" ht="24.75" customHeight="1" x14ac:dyDescent="0.25"/>
    <row r="470" ht="24.75" customHeight="1" x14ac:dyDescent="0.25"/>
    <row r="471" ht="24.75" customHeight="1" x14ac:dyDescent="0.25"/>
    <row r="472" ht="24.75" customHeight="1" x14ac:dyDescent="0.25"/>
    <row r="473" ht="24.75" customHeight="1" x14ac:dyDescent="0.25"/>
    <row r="474" ht="24.75" customHeight="1" x14ac:dyDescent="0.25"/>
    <row r="475" ht="24.75" customHeight="1" x14ac:dyDescent="0.25"/>
    <row r="476" ht="24.75" customHeight="1" x14ac:dyDescent="0.25"/>
    <row r="477" ht="24.75" customHeight="1" x14ac:dyDescent="0.25"/>
    <row r="478" ht="24.75" customHeight="1" x14ac:dyDescent="0.25"/>
    <row r="479" ht="24.75" customHeight="1" x14ac:dyDescent="0.25"/>
    <row r="480" ht="24.75" customHeight="1" x14ac:dyDescent="0.25"/>
    <row r="481" ht="24.75" customHeight="1" x14ac:dyDescent="0.25"/>
    <row r="482" ht="24.75" customHeight="1" x14ac:dyDescent="0.25"/>
    <row r="483" ht="24.75" customHeight="1" x14ac:dyDescent="0.25"/>
    <row r="484" ht="24.75" customHeight="1" x14ac:dyDescent="0.25"/>
    <row r="485" ht="24.75" customHeight="1" x14ac:dyDescent="0.25"/>
    <row r="486" ht="24.75" customHeight="1" x14ac:dyDescent="0.25"/>
    <row r="487" ht="24.75" customHeight="1" x14ac:dyDescent="0.25"/>
    <row r="488" ht="24.75" customHeight="1" x14ac:dyDescent="0.25"/>
    <row r="489" ht="24.75" customHeight="1" x14ac:dyDescent="0.25"/>
    <row r="490" ht="24.75" customHeight="1" x14ac:dyDescent="0.25"/>
    <row r="491" ht="24.75" customHeight="1" x14ac:dyDescent="0.25"/>
    <row r="492" ht="24.75" customHeight="1" x14ac:dyDescent="0.25"/>
    <row r="493" ht="24.75" customHeight="1" x14ac:dyDescent="0.25"/>
    <row r="494" ht="24.75" customHeight="1" x14ac:dyDescent="0.25"/>
    <row r="495" ht="24.75" customHeight="1" x14ac:dyDescent="0.25"/>
    <row r="496" ht="24.75" customHeight="1" x14ac:dyDescent="0.25"/>
    <row r="497" ht="24.75" customHeight="1" x14ac:dyDescent="0.25"/>
    <row r="498" ht="24.75" customHeight="1" x14ac:dyDescent="0.25"/>
    <row r="499" ht="24.75" customHeight="1" x14ac:dyDescent="0.25"/>
    <row r="500" ht="24.75" customHeight="1" x14ac:dyDescent="0.25"/>
    <row r="501" ht="24.75" customHeight="1" x14ac:dyDescent="0.25"/>
    <row r="502" ht="24.75" customHeight="1" x14ac:dyDescent="0.25"/>
    <row r="503" ht="24.75" customHeight="1" x14ac:dyDescent="0.25"/>
    <row r="504" ht="24.75" customHeight="1" x14ac:dyDescent="0.25"/>
    <row r="505" ht="24.75" customHeight="1" x14ac:dyDescent="0.25"/>
    <row r="506" ht="24.75" customHeight="1" x14ac:dyDescent="0.25"/>
    <row r="507" ht="24.75" customHeight="1" x14ac:dyDescent="0.25"/>
    <row r="508" ht="24.75" customHeight="1" x14ac:dyDescent="0.25"/>
    <row r="509" ht="24.75" customHeight="1" x14ac:dyDescent="0.25"/>
    <row r="510" ht="24.75" customHeight="1" x14ac:dyDescent="0.25"/>
    <row r="511" ht="24.75" customHeight="1" x14ac:dyDescent="0.25"/>
    <row r="512" ht="24.75" customHeight="1" x14ac:dyDescent="0.25"/>
    <row r="513" ht="24.75" customHeight="1" x14ac:dyDescent="0.25"/>
    <row r="514" ht="24.75" customHeight="1" x14ac:dyDescent="0.25"/>
    <row r="515" ht="24.75" customHeight="1" x14ac:dyDescent="0.25"/>
    <row r="516" ht="24.75" customHeight="1" x14ac:dyDescent="0.25"/>
    <row r="517" ht="24.75" customHeight="1" x14ac:dyDescent="0.25"/>
    <row r="518" ht="24.75" customHeight="1" x14ac:dyDescent="0.25"/>
    <row r="519" ht="24.75" customHeight="1" x14ac:dyDescent="0.25"/>
    <row r="520" ht="24.75" customHeight="1" x14ac:dyDescent="0.25"/>
    <row r="521" ht="24.75" customHeight="1" x14ac:dyDescent="0.25"/>
    <row r="522" ht="24.75" customHeight="1" x14ac:dyDescent="0.25"/>
    <row r="523" ht="24.75" customHeight="1" x14ac:dyDescent="0.25"/>
    <row r="524" ht="24.75" customHeight="1" x14ac:dyDescent="0.25"/>
    <row r="525" ht="24.75" customHeight="1" x14ac:dyDescent="0.25"/>
    <row r="526" ht="24.75" customHeight="1" x14ac:dyDescent="0.25"/>
    <row r="527" ht="24.75" customHeight="1" x14ac:dyDescent="0.25"/>
    <row r="528" ht="24.75" customHeight="1" x14ac:dyDescent="0.25"/>
    <row r="529" ht="24.75" customHeight="1" x14ac:dyDescent="0.25"/>
    <row r="530" ht="24.75" customHeight="1" x14ac:dyDescent="0.25"/>
    <row r="531" ht="24.75" customHeight="1" x14ac:dyDescent="0.25"/>
    <row r="532" ht="24.75" customHeight="1" x14ac:dyDescent="0.25"/>
    <row r="533" ht="24.75" customHeight="1" x14ac:dyDescent="0.25"/>
    <row r="534" ht="24.75" customHeight="1" x14ac:dyDescent="0.25"/>
    <row r="535" ht="24.75" customHeight="1" x14ac:dyDescent="0.25"/>
    <row r="536" ht="24.75" customHeight="1" x14ac:dyDescent="0.25"/>
    <row r="537" ht="24.75" customHeight="1" x14ac:dyDescent="0.25"/>
    <row r="538" ht="24.75" customHeight="1" x14ac:dyDescent="0.25"/>
    <row r="539" ht="24.75" customHeight="1" x14ac:dyDescent="0.25"/>
    <row r="540" ht="24.75" customHeight="1" x14ac:dyDescent="0.25"/>
    <row r="541" ht="24.75" customHeight="1" x14ac:dyDescent="0.25"/>
    <row r="542" ht="24.75" customHeight="1" x14ac:dyDescent="0.25"/>
    <row r="543" ht="24.75" customHeight="1" x14ac:dyDescent="0.25"/>
    <row r="544" ht="24.75" customHeight="1" x14ac:dyDescent="0.25"/>
    <row r="545" ht="24.75" customHeight="1" x14ac:dyDescent="0.25"/>
    <row r="546" ht="24.75" customHeight="1" x14ac:dyDescent="0.25"/>
    <row r="547" ht="24.75" customHeight="1" x14ac:dyDescent="0.25"/>
    <row r="548" ht="24.75" customHeight="1" x14ac:dyDescent="0.25"/>
    <row r="549" ht="24.75" customHeight="1" x14ac:dyDescent="0.25"/>
    <row r="550" ht="24.75" customHeight="1" x14ac:dyDescent="0.25"/>
    <row r="551" ht="24.75" customHeight="1" x14ac:dyDescent="0.25"/>
    <row r="552" ht="24.75" customHeight="1" x14ac:dyDescent="0.25"/>
    <row r="553" ht="24.75" customHeight="1" x14ac:dyDescent="0.25"/>
    <row r="554" ht="24.75" customHeight="1" x14ac:dyDescent="0.25"/>
    <row r="555" ht="24.75" customHeight="1" x14ac:dyDescent="0.25"/>
    <row r="556" ht="24.75" customHeight="1" x14ac:dyDescent="0.25"/>
    <row r="557" ht="24.75" customHeight="1" x14ac:dyDescent="0.25"/>
    <row r="558" ht="24.75" customHeight="1" x14ac:dyDescent="0.25"/>
    <row r="559" ht="24.75" customHeight="1" x14ac:dyDescent="0.25"/>
    <row r="560" ht="24.75" customHeight="1" x14ac:dyDescent="0.25"/>
    <row r="561" ht="24.75" customHeight="1" x14ac:dyDescent="0.25"/>
    <row r="562" ht="24.75" customHeight="1" x14ac:dyDescent="0.25"/>
    <row r="563" ht="24.75" customHeight="1" x14ac:dyDescent="0.25"/>
    <row r="564" ht="24.75" customHeight="1" x14ac:dyDescent="0.25"/>
    <row r="565" ht="24.75" customHeight="1" x14ac:dyDescent="0.25"/>
    <row r="566" ht="24.75" customHeight="1" x14ac:dyDescent="0.25"/>
    <row r="567" ht="24.75" customHeight="1" x14ac:dyDescent="0.25"/>
    <row r="568" ht="24.75" customHeight="1" x14ac:dyDescent="0.25"/>
    <row r="569" ht="24.75" customHeight="1" x14ac:dyDescent="0.25"/>
    <row r="570" ht="24.75" customHeight="1" x14ac:dyDescent="0.25"/>
    <row r="571" ht="24.75" customHeight="1" x14ac:dyDescent="0.25"/>
    <row r="572" ht="24.75" customHeight="1" x14ac:dyDescent="0.25"/>
    <row r="573" ht="24.75" customHeight="1" x14ac:dyDescent="0.25"/>
    <row r="574" ht="24.75" customHeight="1" x14ac:dyDescent="0.25"/>
    <row r="575" ht="24.75" customHeight="1" x14ac:dyDescent="0.25"/>
    <row r="576" ht="24.75" customHeight="1" x14ac:dyDescent="0.25"/>
    <row r="577" ht="24.75" customHeight="1" x14ac:dyDescent="0.25"/>
    <row r="578" ht="24.75" customHeight="1" x14ac:dyDescent="0.25"/>
    <row r="579" ht="24.75" customHeight="1" x14ac:dyDescent="0.25"/>
    <row r="580" ht="24.75" customHeight="1" x14ac:dyDescent="0.25"/>
    <row r="581" ht="24.75" customHeight="1" x14ac:dyDescent="0.25"/>
    <row r="582" ht="24.75" customHeight="1" x14ac:dyDescent="0.25"/>
    <row r="583" ht="24.75" customHeight="1" x14ac:dyDescent="0.25"/>
    <row r="584" ht="24.75" customHeight="1" x14ac:dyDescent="0.25"/>
    <row r="585" ht="24.75" customHeight="1" x14ac:dyDescent="0.25"/>
    <row r="586" ht="24.75" customHeight="1" x14ac:dyDescent="0.25"/>
    <row r="587" ht="24.75" customHeight="1" x14ac:dyDescent="0.25"/>
    <row r="588" ht="24.75" customHeight="1" x14ac:dyDescent="0.25"/>
    <row r="589" ht="24.75" customHeight="1" x14ac:dyDescent="0.25"/>
    <row r="590" ht="24.75" customHeight="1" x14ac:dyDescent="0.25"/>
    <row r="591" ht="24.75" customHeight="1" x14ac:dyDescent="0.25"/>
    <row r="592" ht="24.75" customHeight="1" x14ac:dyDescent="0.25"/>
    <row r="593" ht="24.75" customHeight="1" x14ac:dyDescent="0.25"/>
    <row r="594" ht="24.75" customHeight="1" x14ac:dyDescent="0.25"/>
    <row r="595" ht="24.75" customHeight="1" x14ac:dyDescent="0.25"/>
    <row r="596" ht="24.75" customHeight="1" x14ac:dyDescent="0.25"/>
    <row r="597" ht="24.75" customHeight="1" x14ac:dyDescent="0.25"/>
    <row r="598" ht="24.75" customHeight="1" x14ac:dyDescent="0.25"/>
    <row r="599" ht="24.75" customHeight="1" x14ac:dyDescent="0.25"/>
    <row r="600" ht="24.75" customHeight="1" x14ac:dyDescent="0.25"/>
    <row r="601" ht="24.75" customHeight="1" x14ac:dyDescent="0.25"/>
    <row r="602" ht="24.75" customHeight="1" x14ac:dyDescent="0.25"/>
    <row r="603" ht="24.75" customHeight="1" x14ac:dyDescent="0.25"/>
    <row r="604" ht="24.75" customHeight="1" x14ac:dyDescent="0.25"/>
    <row r="605" ht="24.75" customHeight="1" x14ac:dyDescent="0.25"/>
    <row r="606" ht="24.75" customHeight="1" x14ac:dyDescent="0.25"/>
    <row r="607" ht="24.75" customHeight="1" x14ac:dyDescent="0.25"/>
    <row r="608" ht="24.75" customHeight="1" x14ac:dyDescent="0.25"/>
    <row r="609" ht="24.75" customHeight="1" x14ac:dyDescent="0.25"/>
    <row r="610" ht="24.75" customHeight="1" x14ac:dyDescent="0.25"/>
    <row r="611" ht="24.75" customHeight="1" x14ac:dyDescent="0.25"/>
    <row r="612" ht="24.75" customHeight="1" x14ac:dyDescent="0.25"/>
    <row r="613" ht="24.75" customHeight="1" x14ac:dyDescent="0.25"/>
    <row r="614" ht="24.75" customHeight="1" x14ac:dyDescent="0.25"/>
    <row r="615" ht="24.75" customHeight="1" x14ac:dyDescent="0.25"/>
    <row r="616" ht="24.75" customHeight="1" x14ac:dyDescent="0.25"/>
    <row r="617" ht="24.75" customHeight="1" x14ac:dyDescent="0.25"/>
    <row r="618" ht="24.75" customHeight="1" x14ac:dyDescent="0.25"/>
    <row r="619" ht="24.75" customHeight="1" x14ac:dyDescent="0.25"/>
    <row r="620" ht="24.75" customHeight="1" x14ac:dyDescent="0.25"/>
    <row r="621" ht="24.75" customHeight="1" x14ac:dyDescent="0.25"/>
    <row r="622" ht="24.75" customHeight="1" x14ac:dyDescent="0.25"/>
    <row r="623" ht="24.75" customHeight="1" x14ac:dyDescent="0.25"/>
    <row r="624" ht="24.75" customHeight="1" x14ac:dyDescent="0.25"/>
    <row r="625" ht="24.75" customHeight="1" x14ac:dyDescent="0.25"/>
    <row r="626" ht="24.75" customHeight="1" x14ac:dyDescent="0.25"/>
    <row r="627" ht="24.75" customHeight="1" x14ac:dyDescent="0.25"/>
    <row r="628" ht="24.75" customHeight="1" x14ac:dyDescent="0.25"/>
    <row r="629" ht="24.75" customHeight="1" x14ac:dyDescent="0.25"/>
    <row r="630" ht="24.75" customHeight="1" x14ac:dyDescent="0.25"/>
    <row r="631" ht="24.75" customHeight="1" x14ac:dyDescent="0.25"/>
    <row r="632" ht="24.75" customHeight="1" x14ac:dyDescent="0.25"/>
    <row r="633" ht="24.75" customHeight="1" x14ac:dyDescent="0.25"/>
    <row r="634" ht="24.75" customHeight="1" x14ac:dyDescent="0.25"/>
    <row r="635" ht="24.75" customHeight="1" x14ac:dyDescent="0.25"/>
    <row r="636" ht="24.75" customHeight="1" x14ac:dyDescent="0.25"/>
    <row r="637" ht="24.75" customHeight="1" x14ac:dyDescent="0.25"/>
    <row r="638" ht="24.75" customHeight="1" x14ac:dyDescent="0.25"/>
    <row r="639" ht="24.75" customHeight="1" x14ac:dyDescent="0.25"/>
    <row r="640" ht="24.75" customHeight="1" x14ac:dyDescent="0.25"/>
    <row r="641" ht="24.75" customHeight="1" x14ac:dyDescent="0.25"/>
    <row r="642" ht="24.75" customHeight="1" x14ac:dyDescent="0.25"/>
    <row r="643" ht="24.75" customHeight="1" x14ac:dyDescent="0.25"/>
    <row r="644" ht="24.75" customHeight="1" x14ac:dyDescent="0.25"/>
    <row r="645" ht="24.75" customHeight="1" x14ac:dyDescent="0.25"/>
    <row r="646" ht="24.75" customHeight="1" x14ac:dyDescent="0.25"/>
    <row r="647" ht="24.75" customHeight="1" x14ac:dyDescent="0.25"/>
    <row r="648" ht="24.75" customHeight="1" x14ac:dyDescent="0.25"/>
    <row r="649" ht="24.75" customHeight="1" x14ac:dyDescent="0.25"/>
    <row r="650" ht="24.75" customHeight="1" x14ac:dyDescent="0.25"/>
    <row r="651" ht="24.75" customHeight="1" x14ac:dyDescent="0.25"/>
    <row r="652" ht="24.75" customHeight="1" x14ac:dyDescent="0.25"/>
    <row r="653" ht="24.75" customHeight="1" x14ac:dyDescent="0.25"/>
    <row r="654" ht="24.75" customHeight="1" x14ac:dyDescent="0.25"/>
    <row r="655" ht="24.75" customHeight="1" x14ac:dyDescent="0.25"/>
    <row r="656" ht="24.75" customHeight="1" x14ac:dyDescent="0.25"/>
    <row r="657" ht="24.75" customHeight="1" x14ac:dyDescent="0.25"/>
    <row r="658" ht="24.75" customHeight="1" x14ac:dyDescent="0.25"/>
    <row r="659" ht="24.75" customHeight="1" x14ac:dyDescent="0.25"/>
    <row r="660" ht="24.75" customHeight="1" x14ac:dyDescent="0.25"/>
    <row r="661" ht="24.75" customHeight="1" x14ac:dyDescent="0.25"/>
    <row r="662" ht="24.75" customHeight="1" x14ac:dyDescent="0.25"/>
    <row r="663" ht="24.75" customHeight="1" x14ac:dyDescent="0.25"/>
    <row r="664" ht="24.75" customHeight="1" x14ac:dyDescent="0.25"/>
    <row r="665" ht="24.75" customHeight="1" x14ac:dyDescent="0.25"/>
    <row r="666" ht="24.75" customHeight="1" x14ac:dyDescent="0.25"/>
    <row r="667" ht="24.75" customHeight="1" x14ac:dyDescent="0.25"/>
    <row r="668" ht="24.75" customHeight="1" x14ac:dyDescent="0.25"/>
    <row r="669" ht="24.75" customHeight="1" x14ac:dyDescent="0.25"/>
    <row r="670" ht="24.75" customHeight="1" x14ac:dyDescent="0.25"/>
    <row r="671" ht="24.75" customHeight="1" x14ac:dyDescent="0.25"/>
    <row r="672" ht="24.75" customHeight="1" x14ac:dyDescent="0.25"/>
    <row r="673" ht="24.75" customHeight="1" x14ac:dyDescent="0.25"/>
    <row r="674" ht="24.75" customHeight="1" x14ac:dyDescent="0.25"/>
    <row r="675" ht="24.75" customHeight="1" x14ac:dyDescent="0.25"/>
    <row r="676" ht="24.75" customHeight="1" x14ac:dyDescent="0.25"/>
    <row r="677" ht="24.75" customHeight="1" x14ac:dyDescent="0.25"/>
    <row r="678" ht="24.75" customHeight="1" x14ac:dyDescent="0.25"/>
    <row r="679" ht="24.75" customHeight="1" x14ac:dyDescent="0.25"/>
    <row r="680" ht="24.75" customHeight="1" x14ac:dyDescent="0.25"/>
    <row r="681" ht="24.75" customHeight="1" x14ac:dyDescent="0.25"/>
    <row r="682" ht="24.75" customHeight="1" x14ac:dyDescent="0.25"/>
    <row r="683" ht="24.75" customHeight="1" x14ac:dyDescent="0.25"/>
    <row r="684" ht="24.75" customHeight="1" x14ac:dyDescent="0.25"/>
    <row r="685" ht="24.75" customHeight="1" x14ac:dyDescent="0.25"/>
    <row r="686" ht="24.75" customHeight="1" x14ac:dyDescent="0.25"/>
    <row r="687" ht="24.75" customHeight="1" x14ac:dyDescent="0.25"/>
    <row r="688" ht="24.75" customHeight="1" x14ac:dyDescent="0.25"/>
    <row r="689" ht="24.75" customHeight="1" x14ac:dyDescent="0.25"/>
    <row r="690" ht="24.75" customHeight="1" x14ac:dyDescent="0.25"/>
    <row r="691" ht="24.75" customHeight="1" x14ac:dyDescent="0.25"/>
    <row r="692" ht="24.75" customHeight="1" x14ac:dyDescent="0.25"/>
    <row r="693" ht="24.75" customHeight="1" x14ac:dyDescent="0.25"/>
    <row r="694" ht="24.75" customHeight="1" x14ac:dyDescent="0.25"/>
    <row r="695" ht="24.75" customHeight="1" x14ac:dyDescent="0.25"/>
    <row r="696" ht="24.75" customHeight="1" x14ac:dyDescent="0.25"/>
    <row r="697" ht="24.75" customHeight="1" x14ac:dyDescent="0.25"/>
    <row r="698" ht="24.75" customHeight="1" x14ac:dyDescent="0.25"/>
    <row r="699" ht="24.75" customHeight="1" x14ac:dyDescent="0.25"/>
    <row r="700" ht="24.75" customHeight="1" x14ac:dyDescent="0.25"/>
    <row r="701" ht="24.75" customHeight="1" x14ac:dyDescent="0.25"/>
    <row r="702" ht="24.75" customHeight="1" x14ac:dyDescent="0.25"/>
    <row r="703" ht="24.75" customHeight="1" x14ac:dyDescent="0.25"/>
    <row r="704" ht="24.75" customHeight="1" x14ac:dyDescent="0.25"/>
    <row r="705" ht="24.75" customHeight="1" x14ac:dyDescent="0.25"/>
    <row r="706" ht="24.75" customHeight="1" x14ac:dyDescent="0.25"/>
    <row r="707" ht="24.75" customHeight="1" x14ac:dyDescent="0.25"/>
    <row r="708" ht="24.75" customHeight="1" x14ac:dyDescent="0.25"/>
    <row r="709" ht="24.75" customHeight="1" x14ac:dyDescent="0.25"/>
    <row r="710" ht="24.75" customHeight="1" x14ac:dyDescent="0.25"/>
    <row r="711" ht="24.75" customHeight="1" x14ac:dyDescent="0.25"/>
    <row r="712" ht="24.75" customHeight="1" x14ac:dyDescent="0.25"/>
    <row r="713" ht="24.75" customHeight="1" x14ac:dyDescent="0.25"/>
    <row r="714" ht="24.75" customHeight="1" x14ac:dyDescent="0.25"/>
    <row r="715" ht="24.75" customHeight="1" x14ac:dyDescent="0.25"/>
    <row r="716" ht="24.75" customHeight="1" x14ac:dyDescent="0.25"/>
    <row r="717" ht="24.75" customHeight="1" x14ac:dyDescent="0.25"/>
    <row r="718" ht="24.75" customHeight="1" x14ac:dyDescent="0.25"/>
    <row r="719" ht="24.75" customHeight="1" x14ac:dyDescent="0.25"/>
    <row r="720" ht="24.75" customHeight="1" x14ac:dyDescent="0.25"/>
    <row r="721" ht="24.75" customHeight="1" x14ac:dyDescent="0.25"/>
    <row r="722" ht="24.75" customHeight="1" x14ac:dyDescent="0.25"/>
    <row r="723" ht="24.75" customHeight="1" x14ac:dyDescent="0.25"/>
    <row r="724" ht="24.75" customHeight="1" x14ac:dyDescent="0.25"/>
    <row r="725" ht="24.75" customHeight="1" x14ac:dyDescent="0.25"/>
    <row r="726" ht="24.75" customHeight="1" x14ac:dyDescent="0.25"/>
    <row r="727" ht="24.75" customHeight="1" x14ac:dyDescent="0.25"/>
    <row r="728" ht="24.75" customHeight="1" x14ac:dyDescent="0.25"/>
    <row r="729" ht="24.75" customHeight="1" x14ac:dyDescent="0.25"/>
    <row r="730" ht="24.75" customHeight="1" x14ac:dyDescent="0.25"/>
    <row r="731" ht="24.75" customHeight="1" x14ac:dyDescent="0.25"/>
    <row r="732" ht="24.75" customHeight="1" x14ac:dyDescent="0.25"/>
    <row r="733" ht="24.75" customHeight="1" x14ac:dyDescent="0.25"/>
    <row r="734" ht="24.75" customHeight="1" x14ac:dyDescent="0.25"/>
    <row r="735" ht="24.75" customHeight="1" x14ac:dyDescent="0.25"/>
    <row r="736" ht="24.75" customHeight="1" x14ac:dyDescent="0.25"/>
    <row r="737" ht="24.75" customHeight="1" x14ac:dyDescent="0.25"/>
    <row r="738" ht="24.75" customHeight="1" x14ac:dyDescent="0.25"/>
    <row r="739" ht="24.75" customHeight="1" x14ac:dyDescent="0.25"/>
    <row r="740" ht="24.75" customHeight="1" x14ac:dyDescent="0.25"/>
    <row r="741" ht="24.75" customHeight="1" x14ac:dyDescent="0.25"/>
    <row r="742" ht="24.75" customHeight="1" x14ac:dyDescent="0.25"/>
    <row r="743" ht="24.75" customHeight="1" x14ac:dyDescent="0.25"/>
    <row r="744" ht="24.75" customHeight="1" x14ac:dyDescent="0.25"/>
    <row r="745" ht="24.75" customHeight="1" x14ac:dyDescent="0.25"/>
    <row r="746" ht="24.75" customHeight="1" x14ac:dyDescent="0.25"/>
    <row r="747" ht="24.75" customHeight="1" x14ac:dyDescent="0.25"/>
    <row r="748" ht="24.75" customHeight="1" x14ac:dyDescent="0.25"/>
    <row r="749" ht="24.75" customHeight="1" x14ac:dyDescent="0.25"/>
    <row r="750" ht="24.75" customHeight="1" x14ac:dyDescent="0.25"/>
    <row r="751" ht="24.75" customHeight="1" x14ac:dyDescent="0.25"/>
    <row r="752" ht="24.75" customHeight="1" x14ac:dyDescent="0.25"/>
    <row r="753" ht="24.75" customHeight="1" x14ac:dyDescent="0.25"/>
    <row r="754" ht="24.75" customHeight="1" x14ac:dyDescent="0.25"/>
    <row r="755" ht="24.75" customHeight="1" x14ac:dyDescent="0.25"/>
    <row r="756" ht="24.75" customHeight="1" x14ac:dyDescent="0.25"/>
    <row r="757" ht="24.75" customHeight="1" x14ac:dyDescent="0.25"/>
    <row r="758" ht="24.75" customHeight="1" x14ac:dyDescent="0.25"/>
    <row r="759" ht="24.75" customHeight="1" x14ac:dyDescent="0.25"/>
    <row r="760" ht="24.75" customHeight="1" x14ac:dyDescent="0.25"/>
    <row r="761" ht="24.75" customHeight="1" x14ac:dyDescent="0.25"/>
    <row r="762" ht="24.75" customHeight="1" x14ac:dyDescent="0.25"/>
    <row r="763" ht="24.75" customHeight="1" x14ac:dyDescent="0.25"/>
    <row r="764" ht="24.75" customHeight="1" x14ac:dyDescent="0.25"/>
    <row r="765" ht="24.75" customHeight="1" x14ac:dyDescent="0.25"/>
    <row r="766" ht="24.75" customHeight="1" x14ac:dyDescent="0.25"/>
    <row r="767" ht="24.75" customHeight="1" x14ac:dyDescent="0.25"/>
    <row r="768" ht="24.75" customHeight="1" x14ac:dyDescent="0.25"/>
    <row r="769" ht="24.75" customHeight="1" x14ac:dyDescent="0.25"/>
    <row r="770" ht="24.75" customHeight="1" x14ac:dyDescent="0.25"/>
    <row r="771" ht="24.75" customHeight="1" x14ac:dyDescent="0.25"/>
    <row r="772" ht="24.75" customHeight="1" x14ac:dyDescent="0.25"/>
    <row r="773" ht="24.75" customHeight="1" x14ac:dyDescent="0.25"/>
    <row r="774" ht="24.75" customHeight="1" x14ac:dyDescent="0.25"/>
    <row r="775" ht="24.75" customHeight="1" x14ac:dyDescent="0.25"/>
    <row r="776" ht="24.75" customHeight="1" x14ac:dyDescent="0.25"/>
    <row r="777" ht="24.75" customHeight="1" x14ac:dyDescent="0.25"/>
    <row r="778" ht="24.75" customHeight="1" x14ac:dyDescent="0.25"/>
    <row r="779" ht="24.75" customHeight="1" x14ac:dyDescent="0.25"/>
    <row r="780" ht="24.75" customHeight="1" x14ac:dyDescent="0.25"/>
    <row r="781" ht="24.75" customHeight="1" x14ac:dyDescent="0.25"/>
    <row r="782" ht="24.75" customHeight="1" x14ac:dyDescent="0.25"/>
    <row r="783" ht="24.75" customHeight="1" x14ac:dyDescent="0.25"/>
    <row r="784" ht="24.75" customHeight="1" x14ac:dyDescent="0.25"/>
    <row r="785" ht="24.75" customHeight="1" x14ac:dyDescent="0.25"/>
    <row r="786" ht="24.75" customHeight="1" x14ac:dyDescent="0.25"/>
    <row r="787" ht="24.75" customHeight="1" x14ac:dyDescent="0.25"/>
    <row r="788" ht="24.75" customHeight="1" x14ac:dyDescent="0.25"/>
    <row r="789" ht="24.75" customHeight="1" x14ac:dyDescent="0.25"/>
    <row r="790" ht="24.75" customHeight="1" x14ac:dyDescent="0.25"/>
    <row r="791" ht="24.75" customHeight="1" x14ac:dyDescent="0.25"/>
    <row r="792" ht="24.75" customHeight="1" x14ac:dyDescent="0.25"/>
    <row r="793" ht="24.75" customHeight="1" x14ac:dyDescent="0.25"/>
    <row r="794" ht="24.75" customHeight="1" x14ac:dyDescent="0.25"/>
    <row r="795" ht="24.75" customHeight="1" x14ac:dyDescent="0.25"/>
    <row r="796" ht="24.75" customHeight="1" x14ac:dyDescent="0.25"/>
    <row r="797" ht="24.75" customHeight="1" x14ac:dyDescent="0.25"/>
    <row r="798" ht="24.75" customHeight="1" x14ac:dyDescent="0.25"/>
    <row r="799" ht="24.75" customHeight="1" x14ac:dyDescent="0.25"/>
    <row r="800" ht="24.75" customHeight="1" x14ac:dyDescent="0.25"/>
    <row r="801" ht="24.75" customHeight="1" x14ac:dyDescent="0.25"/>
    <row r="802" ht="24.75" customHeight="1" x14ac:dyDescent="0.25"/>
    <row r="803" ht="24.75" customHeight="1" x14ac:dyDescent="0.25"/>
    <row r="804" ht="24.75" customHeight="1" x14ac:dyDescent="0.25"/>
    <row r="805" ht="24.75" customHeight="1" x14ac:dyDescent="0.25"/>
    <row r="806" ht="24.75" customHeight="1" x14ac:dyDescent="0.25"/>
    <row r="807" ht="24.75" customHeight="1" x14ac:dyDescent="0.25"/>
    <row r="808" ht="24.75" customHeight="1" x14ac:dyDescent="0.25"/>
    <row r="809" ht="24.75" customHeight="1" x14ac:dyDescent="0.25"/>
    <row r="810" ht="24.75" customHeight="1" x14ac:dyDescent="0.25"/>
    <row r="811" ht="24.75" customHeight="1" x14ac:dyDescent="0.25"/>
    <row r="812" ht="24.75" customHeight="1" x14ac:dyDescent="0.25"/>
    <row r="813" ht="24.75" customHeight="1" x14ac:dyDescent="0.25"/>
    <row r="814" ht="24.75" customHeight="1" x14ac:dyDescent="0.25"/>
    <row r="815" ht="24.75" customHeight="1" x14ac:dyDescent="0.25"/>
    <row r="816" ht="24.75" customHeight="1" x14ac:dyDescent="0.25"/>
    <row r="817" ht="24.75" customHeight="1" x14ac:dyDescent="0.25"/>
    <row r="818" ht="24.75" customHeight="1" x14ac:dyDescent="0.25"/>
    <row r="819" ht="24.75" customHeight="1" x14ac:dyDescent="0.25"/>
    <row r="820" ht="24.75" customHeight="1" x14ac:dyDescent="0.25"/>
    <row r="821" ht="24.75" customHeight="1" x14ac:dyDescent="0.25"/>
    <row r="822" ht="24.75" customHeight="1" x14ac:dyDescent="0.25"/>
    <row r="823" ht="24.75" customHeight="1" x14ac:dyDescent="0.25"/>
    <row r="824" ht="24.75" customHeight="1" x14ac:dyDescent="0.25"/>
    <row r="825" ht="24.75" customHeight="1" x14ac:dyDescent="0.25"/>
    <row r="826" ht="24.75" customHeight="1" x14ac:dyDescent="0.25"/>
    <row r="827" ht="24.75" customHeight="1" x14ac:dyDescent="0.25"/>
    <row r="828" ht="24.75" customHeight="1" x14ac:dyDescent="0.25"/>
    <row r="829" ht="24.75" customHeight="1" x14ac:dyDescent="0.25"/>
    <row r="830" ht="24.75" customHeight="1" x14ac:dyDescent="0.25"/>
    <row r="831" ht="24.75" customHeight="1" x14ac:dyDescent="0.25"/>
    <row r="832" ht="24.75" customHeight="1" x14ac:dyDescent="0.25"/>
    <row r="833" ht="24.75" customHeight="1" x14ac:dyDescent="0.25"/>
    <row r="834" ht="24.75" customHeight="1" x14ac:dyDescent="0.25"/>
    <row r="835" ht="24.75" customHeight="1" x14ac:dyDescent="0.25"/>
    <row r="836" ht="24.75" customHeight="1" x14ac:dyDescent="0.25"/>
    <row r="837" ht="24.75" customHeight="1" x14ac:dyDescent="0.25"/>
    <row r="838" ht="24.75" customHeight="1" x14ac:dyDescent="0.25"/>
    <row r="839" ht="24.75" customHeight="1" x14ac:dyDescent="0.25"/>
    <row r="840" ht="24.75" customHeight="1" x14ac:dyDescent="0.25"/>
    <row r="841" ht="24.75" customHeight="1" x14ac:dyDescent="0.25"/>
    <row r="842" ht="24.75" customHeight="1" x14ac:dyDescent="0.25"/>
    <row r="843" ht="24.75" customHeight="1" x14ac:dyDescent="0.25"/>
    <row r="844" ht="24.75" customHeight="1" x14ac:dyDescent="0.25"/>
    <row r="845" ht="24.75" customHeight="1" x14ac:dyDescent="0.25"/>
    <row r="846" ht="24.75" customHeight="1" x14ac:dyDescent="0.25"/>
    <row r="847" ht="24.75" customHeight="1" x14ac:dyDescent="0.25"/>
    <row r="848" ht="24.75" customHeight="1" x14ac:dyDescent="0.25"/>
    <row r="849" ht="24.75" customHeight="1" x14ac:dyDescent="0.25"/>
    <row r="850" ht="24.75" customHeight="1" x14ac:dyDescent="0.25"/>
    <row r="851" ht="24.75" customHeight="1" x14ac:dyDescent="0.25"/>
    <row r="852" ht="24.75" customHeight="1" x14ac:dyDescent="0.25"/>
    <row r="853" ht="24.75" customHeight="1" x14ac:dyDescent="0.25"/>
    <row r="854" ht="24.75" customHeight="1" x14ac:dyDescent="0.25"/>
    <row r="855" ht="24.75" customHeight="1" x14ac:dyDescent="0.25"/>
    <row r="856" ht="24.75" customHeight="1" x14ac:dyDescent="0.25"/>
    <row r="857" ht="24.75" customHeight="1" x14ac:dyDescent="0.25"/>
    <row r="858" ht="24.75" customHeight="1" x14ac:dyDescent="0.25"/>
    <row r="859" ht="24.75" customHeight="1" x14ac:dyDescent="0.25"/>
    <row r="860" ht="24.75" customHeight="1" x14ac:dyDescent="0.25"/>
    <row r="861" ht="24.75" customHeight="1" x14ac:dyDescent="0.25"/>
    <row r="862" ht="24.75" customHeight="1" x14ac:dyDescent="0.25"/>
    <row r="863" ht="24.75" customHeight="1" x14ac:dyDescent="0.25"/>
    <row r="864" ht="24.75" customHeight="1" x14ac:dyDescent="0.25"/>
    <row r="865" ht="24.75" customHeight="1" x14ac:dyDescent="0.25"/>
    <row r="866" ht="24.75" customHeight="1" x14ac:dyDescent="0.25"/>
    <row r="867" ht="24.75" customHeight="1" x14ac:dyDescent="0.25"/>
    <row r="868" ht="24.75" customHeight="1" x14ac:dyDescent="0.25"/>
    <row r="869" ht="24.75" customHeight="1" x14ac:dyDescent="0.25"/>
    <row r="870" ht="24.75" customHeight="1" x14ac:dyDescent="0.25"/>
    <row r="871" ht="24.75" customHeight="1" x14ac:dyDescent="0.25"/>
    <row r="872" ht="24.75" customHeight="1" x14ac:dyDescent="0.25"/>
    <row r="873" ht="24.75" customHeight="1" x14ac:dyDescent="0.25"/>
    <row r="874" ht="24.75" customHeight="1" x14ac:dyDescent="0.25"/>
    <row r="875" ht="24.75" customHeight="1" x14ac:dyDescent="0.25"/>
    <row r="876" ht="24.75" customHeight="1" x14ac:dyDescent="0.25"/>
    <row r="877" ht="24.75" customHeight="1" x14ac:dyDescent="0.25"/>
    <row r="878" ht="24.75" customHeight="1" x14ac:dyDescent="0.25"/>
    <row r="879" ht="24.75" customHeight="1" x14ac:dyDescent="0.25"/>
    <row r="880" ht="24.75" customHeight="1" x14ac:dyDescent="0.25"/>
    <row r="881" ht="24.75" customHeight="1" x14ac:dyDescent="0.25"/>
    <row r="882" ht="24.75" customHeight="1" x14ac:dyDescent="0.25"/>
    <row r="883" ht="24.75" customHeight="1" x14ac:dyDescent="0.25"/>
    <row r="884" ht="24.75" customHeight="1" x14ac:dyDescent="0.25"/>
    <row r="885" ht="24.75" customHeight="1" x14ac:dyDescent="0.25"/>
    <row r="886" ht="24.75" customHeight="1" x14ac:dyDescent="0.25"/>
    <row r="887" ht="24.75" customHeight="1" x14ac:dyDescent="0.25"/>
    <row r="888" ht="24.75" customHeight="1" x14ac:dyDescent="0.25"/>
    <row r="889" ht="24.75" customHeight="1" x14ac:dyDescent="0.25"/>
    <row r="890" ht="24.75" customHeight="1" x14ac:dyDescent="0.25"/>
    <row r="891" ht="24.75" customHeight="1" x14ac:dyDescent="0.25"/>
    <row r="892" ht="24.75" customHeight="1" x14ac:dyDescent="0.25"/>
    <row r="893" ht="24.75" customHeight="1" x14ac:dyDescent="0.25"/>
    <row r="894" ht="24.75" customHeight="1" x14ac:dyDescent="0.25"/>
    <row r="895" ht="24.75" customHeight="1" x14ac:dyDescent="0.25"/>
    <row r="896" ht="24.75" customHeight="1" x14ac:dyDescent="0.25"/>
    <row r="897" ht="24.75" customHeight="1" x14ac:dyDescent="0.25"/>
    <row r="898" ht="24.75" customHeight="1" x14ac:dyDescent="0.25"/>
    <row r="899" ht="24.75" customHeight="1" x14ac:dyDescent="0.25"/>
    <row r="900" ht="24.75" customHeight="1" x14ac:dyDescent="0.25"/>
    <row r="901" ht="24.75" customHeight="1" x14ac:dyDescent="0.25"/>
    <row r="902" ht="24.75" customHeight="1" x14ac:dyDescent="0.25"/>
    <row r="903" ht="24.75" customHeight="1" x14ac:dyDescent="0.25"/>
    <row r="904" ht="24.75" customHeight="1" x14ac:dyDescent="0.25"/>
    <row r="905" ht="24.75" customHeight="1" x14ac:dyDescent="0.25"/>
    <row r="906" ht="24.75" customHeight="1" x14ac:dyDescent="0.25"/>
    <row r="907" ht="24.75" customHeight="1" x14ac:dyDescent="0.25"/>
    <row r="908" ht="24.75" customHeight="1" x14ac:dyDescent="0.25"/>
    <row r="909" ht="24.75" customHeight="1" x14ac:dyDescent="0.25"/>
    <row r="910" ht="24.75" customHeight="1" x14ac:dyDescent="0.25"/>
    <row r="911" ht="24.75" customHeight="1" x14ac:dyDescent="0.25"/>
    <row r="912" ht="24.75" customHeight="1" x14ac:dyDescent="0.25"/>
    <row r="913" ht="24.75" customHeight="1" x14ac:dyDescent="0.25"/>
    <row r="914" ht="24.75" customHeight="1" x14ac:dyDescent="0.25"/>
    <row r="915" ht="24.75" customHeight="1" x14ac:dyDescent="0.25"/>
    <row r="916" ht="24.75" customHeight="1" x14ac:dyDescent="0.25"/>
    <row r="917" ht="24.75" customHeight="1" x14ac:dyDescent="0.25"/>
    <row r="918" ht="24.75" customHeight="1" x14ac:dyDescent="0.25"/>
    <row r="919" ht="24.75" customHeight="1" x14ac:dyDescent="0.25"/>
    <row r="920" ht="24.75" customHeight="1" x14ac:dyDescent="0.25"/>
    <row r="921" ht="24.75" customHeight="1" x14ac:dyDescent="0.25"/>
    <row r="922" ht="24.75" customHeight="1" x14ac:dyDescent="0.25"/>
    <row r="923" ht="24.75" customHeight="1" x14ac:dyDescent="0.25"/>
    <row r="924" ht="24.75" customHeight="1" x14ac:dyDescent="0.25"/>
    <row r="925" ht="24.75" customHeight="1" x14ac:dyDescent="0.25"/>
    <row r="926" ht="24.75" customHeight="1" x14ac:dyDescent="0.25"/>
    <row r="927" ht="24.75" customHeight="1" x14ac:dyDescent="0.25"/>
    <row r="928" ht="24.75" customHeight="1" x14ac:dyDescent="0.25"/>
    <row r="929" ht="24.75" customHeight="1" x14ac:dyDescent="0.25"/>
    <row r="930" ht="24.75" customHeight="1" x14ac:dyDescent="0.25"/>
    <row r="931" ht="24.75" customHeight="1" x14ac:dyDescent="0.25"/>
    <row r="932" ht="24.75" customHeight="1" x14ac:dyDescent="0.25"/>
    <row r="933" ht="24.75" customHeight="1" x14ac:dyDescent="0.25"/>
    <row r="934" ht="24.75" customHeight="1" x14ac:dyDescent="0.25"/>
    <row r="935" ht="24.75" customHeight="1" x14ac:dyDescent="0.25"/>
    <row r="936" ht="24.75" customHeight="1" x14ac:dyDescent="0.25"/>
    <row r="937" ht="24.75" customHeight="1" x14ac:dyDescent="0.25"/>
    <row r="938" ht="24.75" customHeight="1" x14ac:dyDescent="0.25"/>
    <row r="939" ht="24.75" customHeight="1" x14ac:dyDescent="0.25"/>
    <row r="940" ht="24.75" customHeight="1" x14ac:dyDescent="0.25"/>
    <row r="941" ht="24.75" customHeight="1" x14ac:dyDescent="0.25"/>
    <row r="942" ht="24.75" customHeight="1" x14ac:dyDescent="0.25"/>
    <row r="943" ht="24.75" customHeight="1" x14ac:dyDescent="0.25"/>
    <row r="944" ht="24.75" customHeight="1" x14ac:dyDescent="0.25"/>
    <row r="945" ht="24.75" customHeight="1" x14ac:dyDescent="0.25"/>
    <row r="946" ht="24.75" customHeight="1" x14ac:dyDescent="0.25"/>
    <row r="947" ht="24.75" customHeight="1" x14ac:dyDescent="0.25"/>
    <row r="948" ht="24.75" customHeight="1" x14ac:dyDescent="0.25"/>
    <row r="949" ht="24.75" customHeight="1" x14ac:dyDescent="0.25"/>
    <row r="950" ht="24.75" customHeight="1" x14ac:dyDescent="0.25"/>
    <row r="951" ht="24.75" customHeight="1" x14ac:dyDescent="0.25"/>
    <row r="952" ht="24.75" customHeight="1" x14ac:dyDescent="0.25"/>
    <row r="953" ht="24.75" customHeight="1" x14ac:dyDescent="0.25"/>
    <row r="954" ht="24.75" customHeight="1" x14ac:dyDescent="0.25"/>
    <row r="955" ht="24.75" customHeight="1" x14ac:dyDescent="0.25"/>
    <row r="956" ht="24.75" customHeight="1" x14ac:dyDescent="0.25"/>
    <row r="957" ht="24.75" customHeight="1" x14ac:dyDescent="0.25"/>
    <row r="958" ht="24.75" customHeight="1" x14ac:dyDescent="0.25"/>
    <row r="959" ht="24.75" customHeight="1" x14ac:dyDescent="0.25"/>
    <row r="960" ht="24.75" customHeight="1" x14ac:dyDescent="0.25"/>
    <row r="961" ht="24.75" customHeight="1" x14ac:dyDescent="0.25"/>
    <row r="962" ht="24.75" customHeight="1" x14ac:dyDescent="0.25"/>
    <row r="963" ht="24.75" customHeight="1" x14ac:dyDescent="0.25"/>
    <row r="964" ht="24.75" customHeight="1" x14ac:dyDescent="0.25"/>
    <row r="965" ht="24.75" customHeight="1" x14ac:dyDescent="0.25"/>
    <row r="966" ht="24.75" customHeight="1" x14ac:dyDescent="0.25"/>
    <row r="967" ht="24.75" customHeight="1" x14ac:dyDescent="0.25"/>
    <row r="968" ht="24.75" customHeight="1" x14ac:dyDescent="0.25"/>
    <row r="969" ht="24.75" customHeight="1" x14ac:dyDescent="0.25"/>
    <row r="970" ht="24.75" customHeight="1" x14ac:dyDescent="0.25"/>
    <row r="971" ht="24.75" customHeight="1" x14ac:dyDescent="0.25"/>
    <row r="972" ht="24.75" customHeight="1" x14ac:dyDescent="0.25"/>
    <row r="973" ht="24.75" customHeight="1" x14ac:dyDescent="0.25"/>
    <row r="974" ht="24.75" customHeight="1" x14ac:dyDescent="0.25"/>
    <row r="975" ht="24.75" customHeight="1" x14ac:dyDescent="0.25"/>
    <row r="976" ht="24.75" customHeight="1" x14ac:dyDescent="0.25"/>
    <row r="977" ht="24.75" customHeight="1" x14ac:dyDescent="0.25"/>
    <row r="978" ht="24.75" customHeight="1" x14ac:dyDescent="0.25"/>
    <row r="979" ht="24.75" customHeight="1" x14ac:dyDescent="0.25"/>
    <row r="980" ht="24.75" customHeight="1" x14ac:dyDescent="0.25"/>
    <row r="981" ht="24.75" customHeight="1" x14ac:dyDescent="0.25"/>
    <row r="982" ht="24.75" customHeight="1" x14ac:dyDescent="0.25"/>
    <row r="983" ht="24.75" customHeight="1" x14ac:dyDescent="0.25"/>
    <row r="984" ht="24.75" customHeight="1" x14ac:dyDescent="0.25"/>
    <row r="985" ht="24.75" customHeight="1" x14ac:dyDescent="0.25"/>
    <row r="986" ht="24.75" customHeight="1" x14ac:dyDescent="0.25"/>
    <row r="987" ht="24.75" customHeight="1" x14ac:dyDescent="0.25"/>
    <row r="988" ht="24.75" customHeight="1" x14ac:dyDescent="0.25"/>
    <row r="989" ht="24.75" customHeight="1" x14ac:dyDescent="0.25"/>
    <row r="990" ht="24.75" customHeight="1" x14ac:dyDescent="0.25"/>
    <row r="991" ht="24.75" customHeight="1" x14ac:dyDescent="0.25"/>
    <row r="992" ht="24.75" customHeight="1" x14ac:dyDescent="0.25"/>
    <row r="993" ht="24.75" customHeight="1" x14ac:dyDescent="0.25"/>
    <row r="994" ht="24.75" customHeight="1" x14ac:dyDescent="0.25"/>
    <row r="995" ht="24.75" customHeight="1" x14ac:dyDescent="0.25"/>
    <row r="996" ht="24.75" customHeight="1" x14ac:dyDescent="0.25"/>
    <row r="997" ht="24.75" customHeight="1" x14ac:dyDescent="0.25"/>
    <row r="998" ht="24.75" customHeight="1" x14ac:dyDescent="0.25"/>
    <row r="999" ht="24.75" customHeight="1" x14ac:dyDescent="0.25"/>
    <row r="1000" ht="24.75" customHeight="1" x14ac:dyDescent="0.25"/>
    <row r="1001" ht="24.75" customHeight="1" x14ac:dyDescent="0.25"/>
    <row r="1002" ht="24.75" customHeight="1" x14ac:dyDescent="0.25"/>
    <row r="1003" ht="24.75" customHeight="1" x14ac:dyDescent="0.25"/>
    <row r="1004" ht="24.75" customHeight="1" x14ac:dyDescent="0.25"/>
    <row r="1005" ht="24.75" customHeight="1" x14ac:dyDescent="0.25"/>
    <row r="1006" ht="24.75" customHeight="1" x14ac:dyDescent="0.25"/>
    <row r="1007" ht="24.75" customHeight="1" x14ac:dyDescent="0.25"/>
    <row r="1008" ht="24.75" customHeight="1" x14ac:dyDescent="0.25"/>
    <row r="1009" ht="24.75" customHeight="1" x14ac:dyDescent="0.25"/>
    <row r="1010" ht="24.75" customHeight="1" x14ac:dyDescent="0.25"/>
    <row r="1011" ht="24.75" customHeight="1" x14ac:dyDescent="0.25"/>
    <row r="1012" ht="24.75" customHeight="1" x14ac:dyDescent="0.25"/>
    <row r="1013" ht="24.75" customHeight="1" x14ac:dyDescent="0.25"/>
    <row r="1014" ht="24.75" customHeight="1" x14ac:dyDescent="0.25"/>
    <row r="1015" ht="24.75" customHeight="1" x14ac:dyDescent="0.25"/>
    <row r="1016" ht="24.75" customHeight="1" x14ac:dyDescent="0.25"/>
    <row r="1017" ht="24.75" customHeight="1" x14ac:dyDescent="0.25"/>
    <row r="1018" ht="24.75" customHeight="1" x14ac:dyDescent="0.25"/>
    <row r="1019" ht="24.75" customHeight="1" x14ac:dyDescent="0.25"/>
    <row r="1020" ht="24.75" customHeight="1" x14ac:dyDescent="0.25"/>
    <row r="1021" ht="24.75" customHeight="1" x14ac:dyDescent="0.25"/>
    <row r="1022" ht="24.75" customHeight="1" x14ac:dyDescent="0.25"/>
    <row r="1023" ht="24.75" customHeight="1" x14ac:dyDescent="0.25"/>
    <row r="1024" ht="24.75" customHeight="1" x14ac:dyDescent="0.25"/>
    <row r="1025" ht="24.75" customHeight="1" x14ac:dyDescent="0.25"/>
    <row r="1026" ht="24.75" customHeight="1" x14ac:dyDescent="0.25"/>
    <row r="1027" ht="24.75" customHeight="1" x14ac:dyDescent="0.25"/>
    <row r="1028" ht="24.75" customHeight="1" x14ac:dyDescent="0.25"/>
    <row r="1029" ht="24.75" customHeight="1" x14ac:dyDescent="0.25"/>
    <row r="1030" ht="24.75" customHeight="1" x14ac:dyDescent="0.25"/>
    <row r="1031" ht="24.75" customHeight="1" x14ac:dyDescent="0.25"/>
    <row r="1032" ht="24.75" customHeight="1" x14ac:dyDescent="0.25"/>
    <row r="1033" ht="24.75" customHeight="1" x14ac:dyDescent="0.25"/>
    <row r="1034" ht="24.75" customHeight="1" x14ac:dyDescent="0.25"/>
    <row r="1035" ht="24.75" customHeight="1" x14ac:dyDescent="0.25"/>
    <row r="1036" ht="24.75" customHeight="1" x14ac:dyDescent="0.25"/>
    <row r="1037" ht="24.75" customHeight="1" x14ac:dyDescent="0.25"/>
    <row r="1038" ht="24.75" customHeight="1" x14ac:dyDescent="0.25"/>
    <row r="1039" ht="24.75" customHeight="1" x14ac:dyDescent="0.25"/>
    <row r="1040" ht="24.75" customHeight="1" x14ac:dyDescent="0.25"/>
    <row r="1041" ht="24.75" customHeight="1" x14ac:dyDescent="0.25"/>
    <row r="1042" ht="24.75" customHeight="1" x14ac:dyDescent="0.25"/>
    <row r="1043" ht="24.75" customHeight="1" x14ac:dyDescent="0.25"/>
    <row r="1044" ht="24.75" customHeight="1" x14ac:dyDescent="0.25"/>
    <row r="1045" ht="24.75" customHeight="1" x14ac:dyDescent="0.25"/>
    <row r="1046" ht="24.75" customHeight="1" x14ac:dyDescent="0.25"/>
    <row r="1047" ht="24.75" customHeight="1" x14ac:dyDescent="0.25"/>
    <row r="1048" ht="24.75" customHeight="1" x14ac:dyDescent="0.25"/>
    <row r="1049" ht="24.75" customHeight="1" x14ac:dyDescent="0.25"/>
    <row r="1050" ht="24.75" customHeight="1" x14ac:dyDescent="0.25"/>
    <row r="1051" ht="24.75" customHeight="1" x14ac:dyDescent="0.25"/>
    <row r="1052" ht="24.75" customHeight="1" x14ac:dyDescent="0.25"/>
    <row r="1053" ht="24.75" customHeight="1" x14ac:dyDescent="0.25"/>
    <row r="1054" ht="24.75" customHeight="1" x14ac:dyDescent="0.25"/>
    <row r="1055" ht="24.75" customHeight="1" x14ac:dyDescent="0.25"/>
    <row r="1056" ht="24.75" customHeight="1" x14ac:dyDescent="0.25"/>
    <row r="1057" ht="24.75" customHeight="1" x14ac:dyDescent="0.25"/>
    <row r="1058" ht="24.75" customHeight="1" x14ac:dyDescent="0.25"/>
    <row r="1059" ht="24.75" customHeight="1" x14ac:dyDescent="0.25"/>
    <row r="1060" ht="24.75" customHeight="1" x14ac:dyDescent="0.25"/>
    <row r="1061" ht="24.75" customHeight="1" x14ac:dyDescent="0.25"/>
    <row r="1062" ht="24.75" customHeight="1" x14ac:dyDescent="0.25"/>
    <row r="1063" ht="24.75" customHeight="1" x14ac:dyDescent="0.25"/>
    <row r="1064" ht="24.75" customHeight="1" x14ac:dyDescent="0.25"/>
    <row r="1065" ht="24.75" customHeight="1" x14ac:dyDescent="0.25"/>
    <row r="1066" ht="24.75" customHeight="1" x14ac:dyDescent="0.25"/>
    <row r="1067" ht="24.75" customHeight="1" x14ac:dyDescent="0.25"/>
    <row r="1068" ht="24.75" customHeight="1" x14ac:dyDescent="0.25"/>
    <row r="1069" ht="24.75" customHeight="1" x14ac:dyDescent="0.25"/>
    <row r="1070" ht="24.75" customHeight="1" x14ac:dyDescent="0.25"/>
    <row r="1071" ht="24.75" customHeight="1" x14ac:dyDescent="0.25"/>
    <row r="1072" ht="24.75" customHeight="1" x14ac:dyDescent="0.25"/>
    <row r="1073" ht="24.75" customHeight="1" x14ac:dyDescent="0.25"/>
    <row r="1074" ht="24.75" customHeight="1" x14ac:dyDescent="0.25"/>
    <row r="1075" ht="24.75" customHeight="1" x14ac:dyDescent="0.25"/>
    <row r="1076" ht="24.75" customHeight="1" x14ac:dyDescent="0.25"/>
    <row r="1077" ht="24.75" customHeight="1" x14ac:dyDescent="0.25"/>
    <row r="1078" ht="24.75" customHeight="1" x14ac:dyDescent="0.25"/>
    <row r="1079" ht="24.75" customHeight="1" x14ac:dyDescent="0.25"/>
    <row r="1080" ht="24.75" customHeight="1" x14ac:dyDescent="0.25"/>
    <row r="1081" ht="24.75" customHeight="1" x14ac:dyDescent="0.25"/>
    <row r="1082" ht="24.75" customHeight="1" x14ac:dyDescent="0.25"/>
    <row r="1083" ht="24.75" customHeight="1" x14ac:dyDescent="0.25"/>
    <row r="1084" ht="24.75" customHeight="1" x14ac:dyDescent="0.25"/>
    <row r="1085" ht="24.75" customHeight="1" x14ac:dyDescent="0.25"/>
    <row r="1086" ht="24.75" customHeight="1" x14ac:dyDescent="0.25"/>
    <row r="1087" ht="24.75" customHeight="1" x14ac:dyDescent="0.25"/>
    <row r="1088" ht="24.75" customHeight="1" x14ac:dyDescent="0.25"/>
    <row r="1089" ht="24.75" customHeight="1" x14ac:dyDescent="0.25"/>
    <row r="1090" ht="24.75" customHeight="1" x14ac:dyDescent="0.25"/>
    <row r="1091" ht="24.75" customHeight="1" x14ac:dyDescent="0.25"/>
    <row r="1092" ht="24.75" customHeight="1" x14ac:dyDescent="0.25"/>
    <row r="1093" ht="24.75" customHeight="1" x14ac:dyDescent="0.25"/>
    <row r="1094" ht="24.75" customHeight="1" x14ac:dyDescent="0.25"/>
    <row r="1095" ht="24.75" customHeight="1" x14ac:dyDescent="0.25"/>
    <row r="1096" ht="24.75" customHeight="1" x14ac:dyDescent="0.25"/>
    <row r="1097" ht="24.75" customHeight="1" x14ac:dyDescent="0.25"/>
    <row r="1098" ht="24.75" customHeight="1" x14ac:dyDescent="0.25"/>
    <row r="1099" ht="24.75" customHeight="1" x14ac:dyDescent="0.25"/>
    <row r="1100" ht="24.75" customHeight="1" x14ac:dyDescent="0.25"/>
    <row r="1101" ht="24.75" customHeight="1" x14ac:dyDescent="0.25"/>
    <row r="1102" ht="24.75" customHeight="1" x14ac:dyDescent="0.25"/>
    <row r="1103" ht="24.75" customHeight="1" x14ac:dyDescent="0.25"/>
    <row r="1104" ht="24.75" customHeight="1" x14ac:dyDescent="0.25"/>
    <row r="1105" ht="24.75" customHeight="1" x14ac:dyDescent="0.25"/>
    <row r="1106" ht="24.75" customHeight="1" x14ac:dyDescent="0.25"/>
    <row r="1107" ht="24.75" customHeight="1" x14ac:dyDescent="0.25"/>
    <row r="1108" ht="24.75" customHeight="1" x14ac:dyDescent="0.25"/>
    <row r="1109" ht="24.75" customHeight="1" x14ac:dyDescent="0.25"/>
    <row r="1110" ht="24.75" customHeight="1" x14ac:dyDescent="0.25"/>
    <row r="1111" ht="24.75" customHeight="1" x14ac:dyDescent="0.25"/>
    <row r="1112" ht="24.75" customHeight="1" x14ac:dyDescent="0.25"/>
    <row r="1113" ht="24.75" customHeight="1" x14ac:dyDescent="0.25"/>
    <row r="1114" ht="24.75" customHeight="1" x14ac:dyDescent="0.25"/>
    <row r="1115" ht="24.75" customHeight="1" x14ac:dyDescent="0.25"/>
    <row r="1116" ht="24.75" customHeight="1" x14ac:dyDescent="0.25"/>
    <row r="1117" ht="24.75" customHeight="1" x14ac:dyDescent="0.25"/>
    <row r="1118" ht="24.75" customHeight="1" x14ac:dyDescent="0.25"/>
    <row r="1119" ht="24.75" customHeight="1" x14ac:dyDescent="0.25"/>
    <row r="1120" ht="24.75" customHeight="1" x14ac:dyDescent="0.25"/>
    <row r="1121" ht="24.75" customHeight="1" x14ac:dyDescent="0.25"/>
    <row r="1122" ht="24.75" customHeight="1" x14ac:dyDescent="0.25"/>
    <row r="1123" ht="24.75" customHeight="1" x14ac:dyDescent="0.25"/>
    <row r="1124" ht="24.75" customHeight="1" x14ac:dyDescent="0.25"/>
    <row r="1125" ht="24.75" customHeight="1" x14ac:dyDescent="0.25"/>
    <row r="1126" ht="24.75" customHeight="1" x14ac:dyDescent="0.25"/>
    <row r="1127" ht="24.75" customHeight="1" x14ac:dyDescent="0.25"/>
    <row r="1128" ht="24.75" customHeight="1" x14ac:dyDescent="0.25"/>
    <row r="1129" ht="24.75" customHeight="1" x14ac:dyDescent="0.25"/>
    <row r="1130" ht="24.75" customHeight="1" x14ac:dyDescent="0.25"/>
    <row r="1131" ht="24.75" customHeight="1" x14ac:dyDescent="0.25"/>
    <row r="1132" ht="24.75" customHeight="1" x14ac:dyDescent="0.25"/>
    <row r="1133" ht="24.75" customHeight="1" x14ac:dyDescent="0.25"/>
    <row r="1134" ht="24.75" customHeight="1" x14ac:dyDescent="0.25"/>
    <row r="1135" ht="24.75" customHeight="1" x14ac:dyDescent="0.25"/>
    <row r="1136" ht="24.75" customHeight="1" x14ac:dyDescent="0.25"/>
    <row r="1137" ht="24.75" customHeight="1" x14ac:dyDescent="0.25"/>
    <row r="1138" ht="24.75" customHeight="1" x14ac:dyDescent="0.25"/>
    <row r="1139" ht="24.75" customHeight="1" x14ac:dyDescent="0.25"/>
    <row r="1140" ht="24.75" customHeight="1" x14ac:dyDescent="0.25"/>
    <row r="1141" ht="24.75" customHeight="1" x14ac:dyDescent="0.25"/>
    <row r="1142" ht="24.75" customHeight="1" x14ac:dyDescent="0.25"/>
    <row r="1143" ht="24.75" customHeight="1" x14ac:dyDescent="0.25"/>
    <row r="1144" ht="24.75" customHeight="1" x14ac:dyDescent="0.25"/>
    <row r="1145" ht="24.75" customHeight="1" x14ac:dyDescent="0.25"/>
    <row r="1146" ht="24.75" customHeight="1" x14ac:dyDescent="0.25"/>
    <row r="1147" ht="24.75" customHeight="1" x14ac:dyDescent="0.25"/>
    <row r="1148" ht="24.75" customHeight="1" x14ac:dyDescent="0.25"/>
    <row r="1149" ht="24.75" customHeight="1" x14ac:dyDescent="0.25"/>
    <row r="1150" ht="24.75" customHeight="1" x14ac:dyDescent="0.25"/>
    <row r="1151" ht="24.75" customHeight="1" x14ac:dyDescent="0.25"/>
    <row r="1152" ht="24.75" customHeight="1" x14ac:dyDescent="0.25"/>
    <row r="1153" ht="24.75" customHeight="1" x14ac:dyDescent="0.25"/>
    <row r="1154" ht="24.75" customHeight="1" x14ac:dyDescent="0.25"/>
    <row r="1155" ht="24.75" customHeight="1" x14ac:dyDescent="0.25"/>
    <row r="1156" ht="24.75" customHeight="1" x14ac:dyDescent="0.25"/>
    <row r="1157" ht="24.75" customHeight="1" x14ac:dyDescent="0.25"/>
    <row r="1158" ht="24.75" customHeight="1" x14ac:dyDescent="0.25"/>
    <row r="1159" ht="24.75" customHeight="1" x14ac:dyDescent="0.25"/>
    <row r="1160" ht="24.75" customHeight="1" x14ac:dyDescent="0.25"/>
    <row r="1161" ht="24.75" customHeight="1" x14ac:dyDescent="0.25"/>
    <row r="1162" ht="24.75" customHeight="1" x14ac:dyDescent="0.25"/>
    <row r="1163" ht="24.75" customHeight="1" x14ac:dyDescent="0.25"/>
    <row r="1164" ht="24.75" customHeight="1" x14ac:dyDescent="0.25"/>
    <row r="1165" ht="24.75" customHeight="1" x14ac:dyDescent="0.25"/>
    <row r="1166" ht="24.75" customHeight="1" x14ac:dyDescent="0.25"/>
    <row r="1167" ht="24.75" customHeight="1" x14ac:dyDescent="0.25"/>
    <row r="1168" ht="24.75" customHeight="1" x14ac:dyDescent="0.25"/>
    <row r="1169" ht="24.75" customHeight="1" x14ac:dyDescent="0.25"/>
    <row r="1170" ht="24.75" customHeight="1" x14ac:dyDescent="0.25"/>
    <row r="1171" ht="24.75" customHeight="1" x14ac:dyDescent="0.25"/>
    <row r="1172" ht="24.75" customHeight="1" x14ac:dyDescent="0.25"/>
    <row r="1173" ht="24.75" customHeight="1" x14ac:dyDescent="0.25"/>
    <row r="1174" ht="24.75" customHeight="1" x14ac:dyDescent="0.25"/>
    <row r="1175" ht="24.75" customHeight="1" x14ac:dyDescent="0.25"/>
    <row r="1176" ht="24.75" customHeight="1" x14ac:dyDescent="0.25"/>
    <row r="1177" ht="24.75" customHeight="1" x14ac:dyDescent="0.25"/>
    <row r="1178" ht="24.75" customHeight="1" x14ac:dyDescent="0.25"/>
    <row r="1179" ht="24.75" customHeight="1" x14ac:dyDescent="0.25"/>
    <row r="1180" ht="24.75" customHeight="1" x14ac:dyDescent="0.25"/>
    <row r="1181" ht="24.75" customHeight="1" x14ac:dyDescent="0.25"/>
    <row r="1182" ht="24.75" customHeight="1" x14ac:dyDescent="0.25"/>
    <row r="1183" ht="24.75" customHeight="1" x14ac:dyDescent="0.25"/>
    <row r="1184" ht="24.75" customHeight="1" x14ac:dyDescent="0.25"/>
    <row r="1185" ht="24.75" customHeight="1" x14ac:dyDescent="0.25"/>
    <row r="1186" ht="24.75" customHeight="1" x14ac:dyDescent="0.25"/>
    <row r="1187" ht="24.75" customHeight="1" x14ac:dyDescent="0.25"/>
    <row r="1188" ht="24.75" customHeight="1" x14ac:dyDescent="0.25"/>
    <row r="1189" ht="24.75" customHeight="1" x14ac:dyDescent="0.25"/>
    <row r="1190" ht="24.75" customHeight="1" x14ac:dyDescent="0.25"/>
    <row r="1191" ht="24.75" customHeight="1" x14ac:dyDescent="0.25"/>
    <row r="1192" ht="24.75" customHeight="1" x14ac:dyDescent="0.25"/>
    <row r="1193" ht="24.75" customHeight="1" x14ac:dyDescent="0.25"/>
    <row r="1194" ht="24.75" customHeight="1" x14ac:dyDescent="0.25"/>
    <row r="1195" ht="24.75" customHeight="1" x14ac:dyDescent="0.25"/>
    <row r="1196" ht="24.75" customHeight="1" x14ac:dyDescent="0.25"/>
    <row r="1197" ht="24.75" customHeight="1" x14ac:dyDescent="0.25"/>
    <row r="1198" ht="24.75" customHeight="1" x14ac:dyDescent="0.25"/>
    <row r="1199" ht="24.75" customHeight="1" x14ac:dyDescent="0.25"/>
    <row r="1200" ht="24.75" customHeight="1" x14ac:dyDescent="0.25"/>
    <row r="1201" ht="24.75" customHeight="1" x14ac:dyDescent="0.25"/>
    <row r="1202" ht="24.75" customHeight="1" x14ac:dyDescent="0.25"/>
    <row r="1203" ht="24.75" customHeight="1" x14ac:dyDescent="0.25"/>
    <row r="1204" ht="24.75" customHeight="1" x14ac:dyDescent="0.25"/>
    <row r="1205" ht="24.75" customHeight="1" x14ac:dyDescent="0.25"/>
    <row r="1206" ht="24.75" customHeight="1" x14ac:dyDescent="0.25"/>
    <row r="1207" ht="24.75" customHeight="1" x14ac:dyDescent="0.25"/>
    <row r="1208" ht="24.75" customHeight="1" x14ac:dyDescent="0.25"/>
    <row r="1209" ht="24.75" customHeight="1" x14ac:dyDescent="0.25"/>
    <row r="1210" ht="24.75" customHeight="1" x14ac:dyDescent="0.25"/>
    <row r="1211" ht="24.75" customHeight="1" x14ac:dyDescent="0.25"/>
    <row r="1212" ht="24.75" customHeight="1" x14ac:dyDescent="0.25"/>
    <row r="1213" ht="24.75" customHeight="1" x14ac:dyDescent="0.25"/>
    <row r="1214" ht="24.75" customHeight="1" x14ac:dyDescent="0.25"/>
    <row r="1215" ht="24.75" customHeight="1" x14ac:dyDescent="0.25"/>
    <row r="1216" ht="24.75" customHeight="1" x14ac:dyDescent="0.25"/>
    <row r="1217" ht="24.75" customHeight="1" x14ac:dyDescent="0.25"/>
    <row r="1218" ht="24.75" customHeight="1" x14ac:dyDescent="0.25"/>
    <row r="1219" ht="24.75" customHeight="1" x14ac:dyDescent="0.25"/>
    <row r="1220" ht="24.75" customHeight="1" x14ac:dyDescent="0.25"/>
    <row r="1221" ht="24.75" customHeight="1" x14ac:dyDescent="0.25"/>
    <row r="1222" ht="24.75" customHeight="1" x14ac:dyDescent="0.25"/>
    <row r="1223" ht="24.75" customHeight="1" x14ac:dyDescent="0.25"/>
    <row r="1224" ht="24.75" customHeight="1" x14ac:dyDescent="0.25"/>
    <row r="1225" ht="24.75" customHeight="1" x14ac:dyDescent="0.25"/>
    <row r="1226" ht="24.75" customHeight="1" x14ac:dyDescent="0.25"/>
    <row r="1227" ht="24.75" customHeight="1" x14ac:dyDescent="0.25"/>
    <row r="1228" ht="24.75" customHeight="1" x14ac:dyDescent="0.25"/>
    <row r="1229" ht="24.75" customHeight="1" x14ac:dyDescent="0.25"/>
    <row r="1230" ht="24.75" customHeight="1" x14ac:dyDescent="0.25"/>
    <row r="1231" ht="24.75" customHeight="1" x14ac:dyDescent="0.25"/>
    <row r="1232" ht="24.75" customHeight="1" x14ac:dyDescent="0.25"/>
    <row r="1233" ht="24.75" customHeight="1" x14ac:dyDescent="0.25"/>
    <row r="1234" ht="24.75" customHeight="1" x14ac:dyDescent="0.25"/>
    <row r="1235" ht="24.75" customHeight="1" x14ac:dyDescent="0.25"/>
    <row r="1236" ht="24.75" customHeight="1" x14ac:dyDescent="0.25"/>
    <row r="1237" ht="24.75" customHeight="1" x14ac:dyDescent="0.25"/>
    <row r="1238" ht="24.75" customHeight="1" x14ac:dyDescent="0.25"/>
    <row r="1239" ht="24.75" customHeight="1" x14ac:dyDescent="0.25"/>
    <row r="1240" ht="24.75" customHeight="1" x14ac:dyDescent="0.25"/>
    <row r="1241" ht="24.75" customHeight="1" x14ac:dyDescent="0.25"/>
    <row r="1242" ht="24.75" customHeight="1" x14ac:dyDescent="0.25"/>
    <row r="1243" ht="24.75" customHeight="1" x14ac:dyDescent="0.25"/>
    <row r="1244" ht="24.75" customHeight="1" x14ac:dyDescent="0.25"/>
    <row r="1245" ht="24.75" customHeight="1" x14ac:dyDescent="0.25"/>
    <row r="1246" ht="24.75" customHeight="1" x14ac:dyDescent="0.25"/>
    <row r="1247" ht="24.75" customHeight="1" x14ac:dyDescent="0.25"/>
    <row r="1248" ht="24.75" customHeight="1" x14ac:dyDescent="0.25"/>
    <row r="1249" ht="24.75" customHeight="1" x14ac:dyDescent="0.25"/>
    <row r="1250" ht="24.75" customHeight="1" x14ac:dyDescent="0.25"/>
    <row r="1251" ht="24.75" customHeight="1" x14ac:dyDescent="0.25"/>
    <row r="1252" ht="24.75" customHeight="1" x14ac:dyDescent="0.25"/>
    <row r="1253" ht="24.75" customHeight="1" x14ac:dyDescent="0.25"/>
    <row r="1254" ht="24.75" customHeight="1" x14ac:dyDescent="0.25"/>
    <row r="1255" ht="24.75" customHeight="1" x14ac:dyDescent="0.25"/>
    <row r="1256" ht="24.75" customHeight="1" x14ac:dyDescent="0.25"/>
    <row r="1257" ht="24.75" customHeight="1" x14ac:dyDescent="0.25"/>
    <row r="1258" ht="24.75" customHeight="1" x14ac:dyDescent="0.25"/>
    <row r="1259" ht="24.75" customHeight="1" x14ac:dyDescent="0.25"/>
    <row r="1260" ht="24.75" customHeight="1" x14ac:dyDescent="0.25"/>
    <row r="1261" ht="24.75" customHeight="1" x14ac:dyDescent="0.25"/>
    <row r="1262" ht="24.75" customHeight="1" x14ac:dyDescent="0.25"/>
    <row r="1263" ht="24.75" customHeight="1" x14ac:dyDescent="0.25"/>
    <row r="1264" ht="24.75" customHeight="1" x14ac:dyDescent="0.25"/>
    <row r="1265" ht="24.75" customHeight="1" x14ac:dyDescent="0.25"/>
    <row r="1266" ht="24.75" customHeight="1" x14ac:dyDescent="0.25"/>
    <row r="1267" ht="24.75" customHeight="1" x14ac:dyDescent="0.25"/>
    <row r="1268" ht="24.75" customHeight="1" x14ac:dyDescent="0.25"/>
    <row r="1269" ht="24.75" customHeight="1" x14ac:dyDescent="0.25"/>
    <row r="1270" ht="24.75" customHeight="1" x14ac:dyDescent="0.25"/>
    <row r="1271" ht="24.75" customHeight="1" x14ac:dyDescent="0.25"/>
    <row r="1272" ht="24.75" customHeight="1" x14ac:dyDescent="0.25"/>
    <row r="1273" ht="24.75" customHeight="1" x14ac:dyDescent="0.25"/>
    <row r="1274" ht="24.75" customHeight="1" x14ac:dyDescent="0.25"/>
    <row r="1275" ht="24.75" customHeight="1" x14ac:dyDescent="0.25"/>
    <row r="1276" ht="24.75" customHeight="1" x14ac:dyDescent="0.25"/>
    <row r="1277" ht="24.75" customHeight="1" x14ac:dyDescent="0.25"/>
    <row r="1278" ht="24.75" customHeight="1" x14ac:dyDescent="0.25"/>
    <row r="1279" ht="24.75" customHeight="1" x14ac:dyDescent="0.25"/>
    <row r="1280" ht="24.75" customHeight="1" x14ac:dyDescent="0.25"/>
    <row r="1281" ht="24.75" customHeight="1" x14ac:dyDescent="0.25"/>
    <row r="1282" ht="24.75" customHeight="1" x14ac:dyDescent="0.25"/>
    <row r="1283" ht="24.75" customHeight="1" x14ac:dyDescent="0.25"/>
    <row r="1284" ht="24.75" customHeight="1" x14ac:dyDescent="0.25"/>
    <row r="1285" ht="24.75" customHeight="1" x14ac:dyDescent="0.25"/>
    <row r="1286" ht="24.75" customHeight="1" x14ac:dyDescent="0.25"/>
    <row r="1287" ht="24.75" customHeight="1" x14ac:dyDescent="0.25"/>
    <row r="1288" ht="24.75" customHeight="1" x14ac:dyDescent="0.25"/>
    <row r="1289" ht="24.75" customHeight="1" x14ac:dyDescent="0.25"/>
    <row r="1290" ht="24.75" customHeight="1" x14ac:dyDescent="0.25"/>
    <row r="1291" ht="24.75" customHeight="1" x14ac:dyDescent="0.25"/>
    <row r="1292" ht="24.75" customHeight="1" x14ac:dyDescent="0.25"/>
    <row r="1293" ht="24.75" customHeight="1" x14ac:dyDescent="0.25"/>
    <row r="1294" ht="24.75" customHeight="1" x14ac:dyDescent="0.25"/>
    <row r="1295" ht="24.75" customHeight="1" x14ac:dyDescent="0.25"/>
    <row r="1296" ht="24.75" customHeight="1" x14ac:dyDescent="0.25"/>
    <row r="1297" ht="24.75" customHeight="1" x14ac:dyDescent="0.25"/>
    <row r="1298" ht="24.75" customHeight="1" x14ac:dyDescent="0.25"/>
    <row r="1299" ht="24.75" customHeight="1" x14ac:dyDescent="0.25"/>
    <row r="1300" ht="24.75" customHeight="1" x14ac:dyDescent="0.25"/>
    <row r="1301" ht="24.75" customHeight="1" x14ac:dyDescent="0.25"/>
    <row r="1302" ht="24.75" customHeight="1" x14ac:dyDescent="0.25"/>
    <row r="1303" ht="24.75" customHeight="1" x14ac:dyDescent="0.25"/>
    <row r="1304" ht="24.75" customHeight="1" x14ac:dyDescent="0.25"/>
    <row r="1305" ht="24.75" customHeight="1" x14ac:dyDescent="0.25"/>
    <row r="1306" ht="24.75" customHeight="1" x14ac:dyDescent="0.25"/>
    <row r="1307" ht="24.75" customHeight="1" x14ac:dyDescent="0.25"/>
    <row r="1308" ht="24.75" customHeight="1" x14ac:dyDescent="0.25"/>
    <row r="1309" ht="24.75" customHeight="1" x14ac:dyDescent="0.25"/>
    <row r="1310" ht="24.75" customHeight="1" x14ac:dyDescent="0.25"/>
    <row r="1311" ht="24.75" customHeight="1" x14ac:dyDescent="0.25"/>
    <row r="1312" ht="24.75" customHeight="1" x14ac:dyDescent="0.25"/>
    <row r="1313" ht="24.75" customHeight="1" x14ac:dyDescent="0.25"/>
    <row r="1314" ht="24.75" customHeight="1" x14ac:dyDescent="0.25"/>
    <row r="1315" ht="24.75" customHeight="1" x14ac:dyDescent="0.25"/>
    <row r="1316" ht="24.75" customHeight="1" x14ac:dyDescent="0.25"/>
    <row r="1317" ht="24.75" customHeight="1" x14ac:dyDescent="0.25"/>
    <row r="1318" ht="24.75" customHeight="1" x14ac:dyDescent="0.25"/>
    <row r="1319" ht="24.75" customHeight="1" x14ac:dyDescent="0.25"/>
    <row r="1320" ht="24.75" customHeight="1" x14ac:dyDescent="0.25"/>
    <row r="1321" ht="24.75" customHeight="1" x14ac:dyDescent="0.25"/>
    <row r="1322" ht="24.75" customHeight="1" x14ac:dyDescent="0.25"/>
    <row r="1323" ht="24.75" customHeight="1" x14ac:dyDescent="0.25"/>
    <row r="1324" ht="24.75" customHeight="1" x14ac:dyDescent="0.25"/>
    <row r="1325" ht="24.75" customHeight="1" x14ac:dyDescent="0.25"/>
    <row r="1326" ht="24.75" customHeight="1" x14ac:dyDescent="0.25"/>
    <row r="1327" ht="24.75" customHeight="1" x14ac:dyDescent="0.25"/>
    <row r="1328" ht="24.75" customHeight="1" x14ac:dyDescent="0.25"/>
    <row r="1329" ht="24.75" customHeight="1" x14ac:dyDescent="0.25"/>
    <row r="1330" ht="24.75" customHeight="1" x14ac:dyDescent="0.25"/>
    <row r="1331" ht="24.75" customHeight="1" x14ac:dyDescent="0.25"/>
    <row r="1332" ht="24.75" customHeight="1" x14ac:dyDescent="0.25"/>
    <row r="1333" ht="24.75" customHeight="1" x14ac:dyDescent="0.25"/>
    <row r="1334" ht="24.75" customHeight="1" x14ac:dyDescent="0.25"/>
    <row r="1335" ht="24.75" customHeight="1" x14ac:dyDescent="0.25"/>
    <row r="1336" ht="24.75" customHeight="1" x14ac:dyDescent="0.25"/>
    <row r="1337" ht="24.75" customHeight="1" x14ac:dyDescent="0.25"/>
    <row r="1338" ht="24.75" customHeight="1" x14ac:dyDescent="0.25"/>
    <row r="1339" ht="24.75" customHeight="1" x14ac:dyDescent="0.25"/>
    <row r="1340" ht="24.75" customHeight="1" x14ac:dyDescent="0.25"/>
    <row r="1341" ht="24.75" customHeight="1" x14ac:dyDescent="0.25"/>
    <row r="1342" ht="24.75" customHeight="1" x14ac:dyDescent="0.25"/>
    <row r="1343" ht="24.75" customHeight="1" x14ac:dyDescent="0.25"/>
    <row r="1344" ht="24.75" customHeight="1" x14ac:dyDescent="0.25"/>
    <row r="1345" ht="24.75" customHeight="1" x14ac:dyDescent="0.25"/>
    <row r="1346" ht="24.75" customHeight="1" x14ac:dyDescent="0.25"/>
    <row r="1347" ht="24.75" customHeight="1" x14ac:dyDescent="0.25"/>
    <row r="1348" ht="24.75" customHeight="1" x14ac:dyDescent="0.25"/>
    <row r="1349" ht="24.75" customHeight="1" x14ac:dyDescent="0.25"/>
    <row r="1350" ht="24.75" customHeight="1" x14ac:dyDescent="0.25"/>
    <row r="1351" ht="24.75" customHeight="1" x14ac:dyDescent="0.25"/>
    <row r="1352" ht="24.75" customHeight="1" x14ac:dyDescent="0.25"/>
    <row r="1353" ht="24.75" customHeight="1" x14ac:dyDescent="0.25"/>
    <row r="1354" ht="24.75" customHeight="1" x14ac:dyDescent="0.25"/>
    <row r="1355" ht="24.75" customHeight="1" x14ac:dyDescent="0.25"/>
    <row r="1356" ht="24.75" customHeight="1" x14ac:dyDescent="0.25"/>
    <row r="1357" ht="24.75" customHeight="1" x14ac:dyDescent="0.25"/>
    <row r="1358" ht="24.75" customHeight="1" x14ac:dyDescent="0.25"/>
    <row r="1359" ht="24.75" customHeight="1" x14ac:dyDescent="0.25"/>
    <row r="1360" ht="24.75" customHeight="1" x14ac:dyDescent="0.25"/>
    <row r="1361" ht="24.75" customHeight="1" x14ac:dyDescent="0.25"/>
    <row r="1362" ht="24.75" customHeight="1" x14ac:dyDescent="0.25"/>
    <row r="1363" ht="24.75" customHeight="1" x14ac:dyDescent="0.25"/>
    <row r="1364" ht="24.75" customHeight="1" x14ac:dyDescent="0.25"/>
    <row r="1365" ht="24.75" customHeight="1" x14ac:dyDescent="0.25"/>
    <row r="1366" ht="24.75" customHeight="1" x14ac:dyDescent="0.25"/>
    <row r="1367" ht="24.75" customHeight="1" x14ac:dyDescent="0.25"/>
    <row r="1368" ht="24.75" customHeight="1" x14ac:dyDescent="0.25"/>
    <row r="1369" ht="24.75" customHeight="1" x14ac:dyDescent="0.25"/>
    <row r="1370" ht="24.75" customHeight="1" x14ac:dyDescent="0.25"/>
    <row r="1371" ht="24.75" customHeight="1" x14ac:dyDescent="0.25"/>
    <row r="1372" ht="24.75" customHeight="1" x14ac:dyDescent="0.25"/>
    <row r="1373" ht="24.75" customHeight="1" x14ac:dyDescent="0.25"/>
    <row r="1374" ht="24.75" customHeight="1" x14ac:dyDescent="0.25"/>
    <row r="1375" ht="24.75" customHeight="1" x14ac:dyDescent="0.25"/>
    <row r="1376" ht="24.75" customHeight="1" x14ac:dyDescent="0.25"/>
    <row r="1377" ht="24.75" customHeight="1" x14ac:dyDescent="0.25"/>
    <row r="1378" ht="24.75" customHeight="1" x14ac:dyDescent="0.25"/>
    <row r="1379" ht="24.75" customHeight="1" x14ac:dyDescent="0.25"/>
    <row r="1380" ht="24.75" customHeight="1" x14ac:dyDescent="0.25"/>
    <row r="1381" ht="24.75" customHeight="1" x14ac:dyDescent="0.25"/>
    <row r="1382" ht="24.75" customHeight="1" x14ac:dyDescent="0.25"/>
    <row r="1383" ht="24.75" customHeight="1" x14ac:dyDescent="0.25"/>
    <row r="1384" ht="24.75" customHeight="1" x14ac:dyDescent="0.25"/>
    <row r="1385" ht="24.75" customHeight="1" x14ac:dyDescent="0.25"/>
    <row r="1386" ht="24.75" customHeight="1" x14ac:dyDescent="0.25"/>
    <row r="1387" ht="24.75" customHeight="1" x14ac:dyDescent="0.25"/>
    <row r="1388" ht="24.75" customHeight="1" x14ac:dyDescent="0.25"/>
    <row r="1389" ht="24.75" customHeight="1" x14ac:dyDescent="0.25"/>
    <row r="1390" ht="24.75" customHeight="1" x14ac:dyDescent="0.25"/>
    <row r="1391" ht="24.75" customHeight="1" x14ac:dyDescent="0.25"/>
    <row r="1392" ht="24.75" customHeight="1" x14ac:dyDescent="0.25"/>
    <row r="1393" ht="24.75" customHeight="1" x14ac:dyDescent="0.25"/>
    <row r="1394" ht="24.75" customHeight="1" x14ac:dyDescent="0.25"/>
    <row r="1395" ht="24.75" customHeight="1" x14ac:dyDescent="0.25"/>
    <row r="1396" ht="24.75" customHeight="1" x14ac:dyDescent="0.25"/>
    <row r="1397" ht="24.75" customHeight="1" x14ac:dyDescent="0.25"/>
    <row r="1398" ht="24.75" customHeight="1" x14ac:dyDescent="0.25"/>
    <row r="1399" ht="24.75" customHeight="1" x14ac:dyDescent="0.25"/>
    <row r="1400" ht="24.75" customHeight="1" x14ac:dyDescent="0.25"/>
    <row r="1401" ht="24.75" customHeight="1" x14ac:dyDescent="0.25"/>
    <row r="1402" ht="24.75" customHeight="1" x14ac:dyDescent="0.25"/>
    <row r="1403" ht="24.75" customHeight="1" x14ac:dyDescent="0.25"/>
    <row r="1404" ht="24.75" customHeight="1" x14ac:dyDescent="0.25"/>
    <row r="1405" ht="24.75" customHeight="1" x14ac:dyDescent="0.25"/>
    <row r="1406" ht="24.75" customHeight="1" x14ac:dyDescent="0.25"/>
    <row r="1407" ht="24.75" customHeight="1" x14ac:dyDescent="0.25"/>
    <row r="1408" ht="24.75" customHeight="1" x14ac:dyDescent="0.25"/>
    <row r="1409" ht="24.75" customHeight="1" x14ac:dyDescent="0.25"/>
    <row r="1410" ht="24.75" customHeight="1" x14ac:dyDescent="0.25"/>
    <row r="1411" ht="24.75" customHeight="1" x14ac:dyDescent="0.25"/>
    <row r="1412" ht="24.75" customHeight="1" x14ac:dyDescent="0.25"/>
    <row r="1413" ht="24.75" customHeight="1" x14ac:dyDescent="0.25"/>
    <row r="1414" ht="24.75" customHeight="1" x14ac:dyDescent="0.25"/>
    <row r="1415" ht="24.75" customHeight="1" x14ac:dyDescent="0.25"/>
    <row r="1416" ht="24.75" customHeight="1" x14ac:dyDescent="0.25"/>
    <row r="1417" ht="24.75" customHeight="1" x14ac:dyDescent="0.25"/>
    <row r="1418" ht="24.75" customHeight="1" x14ac:dyDescent="0.25"/>
    <row r="1419" ht="24.75" customHeight="1" x14ac:dyDescent="0.25"/>
    <row r="1420" ht="24.75" customHeight="1" x14ac:dyDescent="0.25"/>
    <row r="1421" ht="24.75" customHeight="1" x14ac:dyDescent="0.25"/>
    <row r="1422" ht="24.75" customHeight="1" x14ac:dyDescent="0.25"/>
    <row r="1423" ht="24.75" customHeight="1" x14ac:dyDescent="0.25"/>
    <row r="1424" ht="24.75" customHeight="1" x14ac:dyDescent="0.25"/>
    <row r="1425" ht="24.75" customHeight="1" x14ac:dyDescent="0.25"/>
    <row r="1426" ht="24.75" customHeight="1" x14ac:dyDescent="0.25"/>
    <row r="1427" ht="24.75" customHeight="1" x14ac:dyDescent="0.25"/>
    <row r="1428" ht="24.75" customHeight="1" x14ac:dyDescent="0.25"/>
    <row r="1429" ht="24.75" customHeight="1" x14ac:dyDescent="0.25"/>
    <row r="1430" ht="24.75" customHeight="1" x14ac:dyDescent="0.25"/>
    <row r="1431" ht="24.75" customHeight="1" x14ac:dyDescent="0.25"/>
    <row r="1432" ht="24.75" customHeight="1" x14ac:dyDescent="0.25"/>
    <row r="1433" ht="24.75" customHeight="1" x14ac:dyDescent="0.25"/>
    <row r="1434" ht="24.75" customHeight="1" x14ac:dyDescent="0.25"/>
    <row r="1435" ht="24.75" customHeight="1" x14ac:dyDescent="0.25"/>
    <row r="1436" ht="24.75" customHeight="1" x14ac:dyDescent="0.25"/>
    <row r="1437" ht="24.75" customHeight="1" x14ac:dyDescent="0.25"/>
    <row r="1438" ht="24.75" customHeight="1" x14ac:dyDescent="0.25"/>
    <row r="1439" ht="24.75" customHeight="1" x14ac:dyDescent="0.25"/>
    <row r="1440" ht="24.75" customHeight="1" x14ac:dyDescent="0.25"/>
    <row r="1441" ht="24.75" customHeight="1" x14ac:dyDescent="0.25"/>
    <row r="1442" ht="24.75" customHeight="1" x14ac:dyDescent="0.25"/>
    <row r="1443" ht="24.75" customHeight="1" x14ac:dyDescent="0.25"/>
    <row r="1444" ht="24.75" customHeight="1" x14ac:dyDescent="0.25"/>
    <row r="1445" ht="24.75" customHeight="1" x14ac:dyDescent="0.25"/>
    <row r="1446" ht="24.75" customHeight="1" x14ac:dyDescent="0.25"/>
    <row r="1447" ht="24.75" customHeight="1" x14ac:dyDescent="0.25"/>
    <row r="1448" ht="24.75" customHeight="1" x14ac:dyDescent="0.25"/>
    <row r="1449" ht="24.75" customHeight="1" x14ac:dyDescent="0.25"/>
    <row r="1450" ht="24.75" customHeight="1" x14ac:dyDescent="0.25"/>
    <row r="1451" ht="24.75" customHeight="1" x14ac:dyDescent="0.25"/>
    <row r="1452" ht="24.75" customHeight="1" x14ac:dyDescent="0.25"/>
    <row r="1453" ht="24.75" customHeight="1" x14ac:dyDescent="0.25"/>
    <row r="1454" ht="24.75" customHeight="1" x14ac:dyDescent="0.25"/>
    <row r="1455" ht="24.75" customHeight="1" x14ac:dyDescent="0.25"/>
    <row r="1456" ht="24.75" customHeight="1" x14ac:dyDescent="0.25"/>
    <row r="1457" ht="24.75" customHeight="1" x14ac:dyDescent="0.25"/>
    <row r="1458" ht="24.75" customHeight="1" x14ac:dyDescent="0.25"/>
    <row r="1459" ht="24.75" customHeight="1" x14ac:dyDescent="0.25"/>
    <row r="1460" ht="24.75" customHeight="1" x14ac:dyDescent="0.25"/>
    <row r="1461" ht="24.75" customHeight="1" x14ac:dyDescent="0.25"/>
    <row r="1462" ht="24.75" customHeight="1" x14ac:dyDescent="0.25"/>
    <row r="1463" ht="24.75" customHeight="1" x14ac:dyDescent="0.25"/>
    <row r="1464" ht="24.75" customHeight="1" x14ac:dyDescent="0.25"/>
    <row r="1465" ht="24.75" customHeight="1" x14ac:dyDescent="0.25"/>
    <row r="1466" ht="24.75" customHeight="1" x14ac:dyDescent="0.25"/>
    <row r="1467" ht="24.75" customHeight="1" x14ac:dyDescent="0.25"/>
    <row r="1468" ht="24.75" customHeight="1" x14ac:dyDescent="0.25"/>
    <row r="1469" ht="24.75" customHeight="1" x14ac:dyDescent="0.25"/>
    <row r="1470" ht="24.75" customHeight="1" x14ac:dyDescent="0.25"/>
    <row r="1471" ht="24.75" customHeight="1" x14ac:dyDescent="0.25"/>
    <row r="1472" ht="24.75" customHeight="1" x14ac:dyDescent="0.25"/>
    <row r="1473" ht="24.75" customHeight="1" x14ac:dyDescent="0.25"/>
    <row r="1474" ht="24.75" customHeight="1" x14ac:dyDescent="0.25"/>
    <row r="1475" ht="24.75" customHeight="1" x14ac:dyDescent="0.25"/>
    <row r="1476" ht="24.75" customHeight="1" x14ac:dyDescent="0.25"/>
    <row r="1477" ht="24.75" customHeight="1" x14ac:dyDescent="0.25"/>
    <row r="1478" ht="24.75" customHeight="1" x14ac:dyDescent="0.25"/>
    <row r="1479" ht="24.75" customHeight="1" x14ac:dyDescent="0.25"/>
    <row r="1480" ht="24.75" customHeight="1" x14ac:dyDescent="0.25"/>
    <row r="1481" ht="24.75" customHeight="1" x14ac:dyDescent="0.25"/>
    <row r="1482" ht="24.75" customHeight="1" x14ac:dyDescent="0.25"/>
    <row r="1483" ht="24.75" customHeight="1" x14ac:dyDescent="0.25"/>
    <row r="1484" ht="24.75" customHeight="1" x14ac:dyDescent="0.25"/>
    <row r="1485" ht="24.75" customHeight="1" x14ac:dyDescent="0.25"/>
    <row r="1486" ht="24.75" customHeight="1" x14ac:dyDescent="0.25"/>
    <row r="1487" ht="24.75" customHeight="1" x14ac:dyDescent="0.25"/>
    <row r="1488" ht="24.75" customHeight="1" x14ac:dyDescent="0.25"/>
    <row r="1489" ht="24.75" customHeight="1" x14ac:dyDescent="0.25"/>
    <row r="1490" ht="24.75" customHeight="1" x14ac:dyDescent="0.25"/>
    <row r="1491" ht="24.75" customHeight="1" x14ac:dyDescent="0.25"/>
    <row r="1492" ht="24.75" customHeight="1" x14ac:dyDescent="0.25"/>
    <row r="1493" ht="24.75" customHeight="1" x14ac:dyDescent="0.25"/>
    <row r="1494" ht="24.75" customHeight="1" x14ac:dyDescent="0.25"/>
    <row r="1495" ht="24.75" customHeight="1" x14ac:dyDescent="0.25"/>
    <row r="1496" ht="24.75" customHeight="1" x14ac:dyDescent="0.25"/>
    <row r="1497" ht="24.75" customHeight="1" x14ac:dyDescent="0.25"/>
    <row r="1498" ht="24.75" customHeight="1" x14ac:dyDescent="0.25"/>
    <row r="1499" ht="24.75" customHeight="1" x14ac:dyDescent="0.25"/>
    <row r="1500" ht="24.75" customHeight="1" x14ac:dyDescent="0.25"/>
    <row r="1501" ht="24.75" customHeight="1" x14ac:dyDescent="0.25"/>
    <row r="1502" ht="24.75" customHeight="1" x14ac:dyDescent="0.25"/>
    <row r="1503" ht="24.75" customHeight="1" x14ac:dyDescent="0.25"/>
    <row r="1504" ht="24.75" customHeight="1" x14ac:dyDescent="0.25"/>
    <row r="1505" ht="24.75" customHeight="1" x14ac:dyDescent="0.25"/>
    <row r="1506" ht="24.75" customHeight="1" x14ac:dyDescent="0.25"/>
    <row r="1507" ht="24.75" customHeight="1" x14ac:dyDescent="0.25"/>
    <row r="1508" ht="24.75" customHeight="1" x14ac:dyDescent="0.25"/>
    <row r="1509" ht="24.75" customHeight="1" x14ac:dyDescent="0.25"/>
    <row r="1510" ht="24.75" customHeight="1" x14ac:dyDescent="0.25"/>
    <row r="1511" ht="24.75" customHeight="1" x14ac:dyDescent="0.25"/>
    <row r="1512" ht="24.75" customHeight="1" x14ac:dyDescent="0.25"/>
    <row r="1513" ht="24.75" customHeight="1" x14ac:dyDescent="0.25"/>
    <row r="1514" ht="24.75" customHeight="1" x14ac:dyDescent="0.25"/>
    <row r="1515" ht="24.75" customHeight="1" x14ac:dyDescent="0.25"/>
    <row r="1516" ht="24.75" customHeight="1" x14ac:dyDescent="0.25"/>
    <row r="1517" ht="24.75" customHeight="1" x14ac:dyDescent="0.25"/>
    <row r="1518" ht="24.75" customHeight="1" x14ac:dyDescent="0.25"/>
    <row r="1519" ht="24.75" customHeight="1" x14ac:dyDescent="0.25"/>
    <row r="1520" ht="24.75" customHeight="1" x14ac:dyDescent="0.25"/>
    <row r="1521" ht="24.75" customHeight="1" x14ac:dyDescent="0.25"/>
    <row r="1522" ht="24.75" customHeight="1" x14ac:dyDescent="0.25"/>
    <row r="1523" ht="24.75" customHeight="1" x14ac:dyDescent="0.25"/>
    <row r="1524" ht="24.75" customHeight="1" x14ac:dyDescent="0.25"/>
    <row r="1525" ht="24.75" customHeight="1" x14ac:dyDescent="0.25"/>
    <row r="1526" ht="24.75" customHeight="1" x14ac:dyDescent="0.25"/>
    <row r="1527" ht="24.75" customHeight="1" x14ac:dyDescent="0.25"/>
    <row r="1528" ht="24.75" customHeight="1" x14ac:dyDescent="0.25"/>
    <row r="1529" ht="24.75" customHeight="1" x14ac:dyDescent="0.25"/>
    <row r="1530" ht="24.75" customHeight="1" x14ac:dyDescent="0.25"/>
    <row r="1531" ht="24.75" customHeight="1" x14ac:dyDescent="0.25"/>
    <row r="1532" ht="24.75" customHeight="1" x14ac:dyDescent="0.25"/>
    <row r="1533" ht="24.75" customHeight="1" x14ac:dyDescent="0.25"/>
    <row r="1534" ht="24.75" customHeight="1" x14ac:dyDescent="0.25"/>
    <row r="1535" ht="24.75" customHeight="1" x14ac:dyDescent="0.25"/>
    <row r="1536" ht="24.75" customHeight="1" x14ac:dyDescent="0.25"/>
    <row r="1537" ht="24.75" customHeight="1" x14ac:dyDescent="0.25"/>
    <row r="1538" ht="24.75" customHeight="1" x14ac:dyDescent="0.25"/>
    <row r="1539" ht="24.75" customHeight="1" x14ac:dyDescent="0.25"/>
    <row r="1540" ht="24.75" customHeight="1" x14ac:dyDescent="0.25"/>
    <row r="1541" ht="24.75" customHeight="1" x14ac:dyDescent="0.25"/>
    <row r="1542" ht="24.75" customHeight="1" x14ac:dyDescent="0.25"/>
    <row r="1543" ht="24.75" customHeight="1" x14ac:dyDescent="0.25"/>
    <row r="1544" ht="24.75" customHeight="1" x14ac:dyDescent="0.25"/>
    <row r="1545" ht="24.75" customHeight="1" x14ac:dyDescent="0.25"/>
    <row r="1546" ht="24.75" customHeight="1" x14ac:dyDescent="0.25"/>
    <row r="1547" ht="24.75" customHeight="1" x14ac:dyDescent="0.25"/>
    <row r="1548" ht="24.75" customHeight="1" x14ac:dyDescent="0.25"/>
    <row r="1549" ht="24.75" customHeight="1" x14ac:dyDescent="0.25"/>
    <row r="1550" ht="24.75" customHeight="1" x14ac:dyDescent="0.25"/>
    <row r="1551" ht="24.75" customHeight="1" x14ac:dyDescent="0.25"/>
    <row r="1552" ht="24.75" customHeight="1" x14ac:dyDescent="0.25"/>
    <row r="1553" ht="24.75" customHeight="1" x14ac:dyDescent="0.25"/>
    <row r="1554" ht="24.75" customHeight="1" x14ac:dyDescent="0.25"/>
    <row r="1555" ht="24.75" customHeight="1" x14ac:dyDescent="0.25"/>
    <row r="1556" ht="24.75" customHeight="1" x14ac:dyDescent="0.25"/>
    <row r="1557" ht="24.75" customHeight="1" x14ac:dyDescent="0.25"/>
    <row r="1558" ht="24.75" customHeight="1" x14ac:dyDescent="0.25"/>
    <row r="1559" ht="24.75" customHeight="1" x14ac:dyDescent="0.25"/>
    <row r="1560" ht="24.75" customHeight="1" x14ac:dyDescent="0.25"/>
    <row r="1561" ht="24.75" customHeight="1" x14ac:dyDescent="0.25"/>
    <row r="1562" ht="24.75" customHeight="1" x14ac:dyDescent="0.25"/>
    <row r="1563" ht="24.75" customHeight="1" x14ac:dyDescent="0.25"/>
    <row r="1564" ht="24.75" customHeight="1" x14ac:dyDescent="0.25"/>
    <row r="1565" ht="24.75" customHeight="1" x14ac:dyDescent="0.25"/>
    <row r="1566" ht="24.75" customHeight="1" x14ac:dyDescent="0.25"/>
    <row r="1567" ht="24.75" customHeight="1" x14ac:dyDescent="0.25"/>
    <row r="1568" ht="24.75" customHeight="1" x14ac:dyDescent="0.25"/>
    <row r="1569" ht="24.75" customHeight="1" x14ac:dyDescent="0.25"/>
    <row r="1570" ht="24.75" customHeight="1" x14ac:dyDescent="0.25"/>
    <row r="1571" ht="24.75" customHeight="1" x14ac:dyDescent="0.25"/>
    <row r="1572" ht="24.75" customHeight="1" x14ac:dyDescent="0.25"/>
    <row r="1573" ht="24.75" customHeight="1" x14ac:dyDescent="0.25"/>
    <row r="1574" ht="24.75" customHeight="1" x14ac:dyDescent="0.25"/>
    <row r="1575" ht="24.75" customHeight="1" x14ac:dyDescent="0.25"/>
    <row r="1576" ht="24.75" customHeight="1" x14ac:dyDescent="0.25"/>
    <row r="1577" ht="24.75" customHeight="1" x14ac:dyDescent="0.25"/>
    <row r="1578" ht="24.75" customHeight="1" x14ac:dyDescent="0.25"/>
    <row r="1579" ht="24.75" customHeight="1" x14ac:dyDescent="0.25"/>
    <row r="1580" ht="24.75" customHeight="1" x14ac:dyDescent="0.25"/>
    <row r="1581" ht="24.75" customHeight="1" x14ac:dyDescent="0.25"/>
    <row r="1582" ht="24.75" customHeight="1" x14ac:dyDescent="0.25"/>
    <row r="1583" ht="24.75" customHeight="1" x14ac:dyDescent="0.25"/>
    <row r="1584" ht="24.75" customHeight="1" x14ac:dyDescent="0.25"/>
    <row r="1585" ht="24.75" customHeight="1" x14ac:dyDescent="0.25"/>
    <row r="1586" ht="24.75" customHeight="1" x14ac:dyDescent="0.25"/>
    <row r="1587" ht="24.75" customHeight="1" x14ac:dyDescent="0.25"/>
    <row r="1588" ht="24.75" customHeight="1" x14ac:dyDescent="0.25"/>
    <row r="1589" ht="24.75" customHeight="1" x14ac:dyDescent="0.25"/>
    <row r="1590" ht="24.75" customHeight="1" x14ac:dyDescent="0.25"/>
    <row r="1591" ht="24.75" customHeight="1" x14ac:dyDescent="0.25"/>
    <row r="1592" ht="24.75" customHeight="1" x14ac:dyDescent="0.25"/>
    <row r="1593" ht="24.75" customHeight="1" x14ac:dyDescent="0.25"/>
    <row r="1594" ht="24.75" customHeight="1" x14ac:dyDescent="0.25"/>
    <row r="1595" ht="24.75" customHeight="1" x14ac:dyDescent="0.25"/>
    <row r="1596" ht="24.75" customHeight="1" x14ac:dyDescent="0.25"/>
    <row r="1597" ht="24.75" customHeight="1" x14ac:dyDescent="0.25"/>
    <row r="1598" ht="24.75" customHeight="1" x14ac:dyDescent="0.25"/>
    <row r="1599" ht="24.75" customHeight="1" x14ac:dyDescent="0.25"/>
    <row r="1600" ht="24.75" customHeight="1" x14ac:dyDescent="0.25"/>
    <row r="1601" ht="24.75" customHeight="1" x14ac:dyDescent="0.25"/>
    <row r="1602" ht="24.75" customHeight="1" x14ac:dyDescent="0.25"/>
    <row r="1603" ht="24.75" customHeight="1" x14ac:dyDescent="0.25"/>
    <row r="1604" ht="24.75" customHeight="1" x14ac:dyDescent="0.25"/>
    <row r="1605" ht="24.75" customHeight="1" x14ac:dyDescent="0.25"/>
    <row r="1606" ht="24.75" customHeight="1" x14ac:dyDescent="0.25"/>
    <row r="1607" ht="24.75" customHeight="1" x14ac:dyDescent="0.25"/>
    <row r="1608" ht="24.75" customHeight="1" x14ac:dyDescent="0.25"/>
    <row r="1609" ht="24.75" customHeight="1" x14ac:dyDescent="0.25"/>
    <row r="1610" ht="24.75" customHeight="1" x14ac:dyDescent="0.25"/>
    <row r="1611" ht="24.75" customHeight="1" x14ac:dyDescent="0.25"/>
    <row r="1612" ht="24.75" customHeight="1" x14ac:dyDescent="0.25"/>
    <row r="1613" ht="24.75" customHeight="1" x14ac:dyDescent="0.25"/>
    <row r="1614" ht="24.75" customHeight="1" x14ac:dyDescent="0.25"/>
    <row r="1615" ht="24.75" customHeight="1" x14ac:dyDescent="0.25"/>
    <row r="1616" ht="24.75" customHeight="1" x14ac:dyDescent="0.25"/>
    <row r="1617" ht="24.75" customHeight="1" x14ac:dyDescent="0.25"/>
    <row r="1618" ht="24.75" customHeight="1" x14ac:dyDescent="0.25"/>
    <row r="1619" ht="24.75" customHeight="1" x14ac:dyDescent="0.25"/>
    <row r="1620" ht="24.75" customHeight="1" x14ac:dyDescent="0.25"/>
    <row r="1621" ht="24.75" customHeight="1" x14ac:dyDescent="0.25"/>
    <row r="1622" ht="24.75" customHeight="1" x14ac:dyDescent="0.25"/>
    <row r="1623" ht="24.75" customHeight="1" x14ac:dyDescent="0.25"/>
    <row r="1624" ht="24.75" customHeight="1" x14ac:dyDescent="0.25"/>
    <row r="1625" ht="24.75" customHeight="1" x14ac:dyDescent="0.25"/>
    <row r="1626" ht="24.75" customHeight="1" x14ac:dyDescent="0.25"/>
    <row r="1627" ht="24.75" customHeight="1" x14ac:dyDescent="0.25"/>
    <row r="1628" ht="24.75" customHeight="1" x14ac:dyDescent="0.25"/>
    <row r="1629" ht="24.75" customHeight="1" x14ac:dyDescent="0.25"/>
    <row r="1630" ht="24.75" customHeight="1" x14ac:dyDescent="0.25"/>
    <row r="1631" ht="24.75" customHeight="1" x14ac:dyDescent="0.25"/>
    <row r="1632" ht="24.75" customHeight="1" x14ac:dyDescent="0.25"/>
    <row r="1633" ht="24.75" customHeight="1" x14ac:dyDescent="0.25"/>
    <row r="1634" ht="24.75" customHeight="1" x14ac:dyDescent="0.25"/>
    <row r="1635" ht="24.75" customHeight="1" x14ac:dyDescent="0.25"/>
    <row r="1636" ht="24.75" customHeight="1" x14ac:dyDescent="0.25"/>
    <row r="1637" ht="24.75" customHeight="1" x14ac:dyDescent="0.25"/>
    <row r="1638" ht="24.75" customHeight="1" x14ac:dyDescent="0.25"/>
    <row r="1639" ht="24.75" customHeight="1" x14ac:dyDescent="0.25"/>
    <row r="1640" ht="24.75" customHeight="1" x14ac:dyDescent="0.25"/>
    <row r="1641" ht="24.75" customHeight="1" x14ac:dyDescent="0.25"/>
    <row r="1642" ht="24.75" customHeight="1" x14ac:dyDescent="0.25"/>
    <row r="1643" ht="24.75" customHeight="1" x14ac:dyDescent="0.25"/>
    <row r="1644" ht="24.75" customHeight="1" x14ac:dyDescent="0.25"/>
    <row r="1645" ht="24.75" customHeight="1" x14ac:dyDescent="0.25"/>
    <row r="1646" ht="24.75" customHeight="1" x14ac:dyDescent="0.25"/>
    <row r="1647" ht="24.75" customHeight="1" x14ac:dyDescent="0.25"/>
    <row r="1648" ht="24.75" customHeight="1" x14ac:dyDescent="0.25"/>
    <row r="1649" ht="24.75" customHeight="1" x14ac:dyDescent="0.25"/>
    <row r="1650" ht="24.75" customHeight="1" x14ac:dyDescent="0.25"/>
    <row r="1651" ht="24.75" customHeight="1" x14ac:dyDescent="0.25"/>
    <row r="1652" ht="24.75" customHeight="1" x14ac:dyDescent="0.25"/>
    <row r="1653" ht="24.75" customHeight="1" x14ac:dyDescent="0.25"/>
    <row r="1654" ht="24.75" customHeight="1" x14ac:dyDescent="0.25"/>
    <row r="1655" ht="24.75" customHeight="1" x14ac:dyDescent="0.25"/>
    <row r="1656" ht="24.75" customHeight="1" x14ac:dyDescent="0.25"/>
    <row r="1657" ht="24.75" customHeight="1" x14ac:dyDescent="0.25"/>
    <row r="1658" ht="24.75" customHeight="1" x14ac:dyDescent="0.25"/>
    <row r="1659" ht="24.75" customHeight="1" x14ac:dyDescent="0.25"/>
    <row r="1660" ht="24.75" customHeight="1" x14ac:dyDescent="0.25"/>
    <row r="1661" ht="24.75" customHeight="1" x14ac:dyDescent="0.25"/>
    <row r="1662" ht="24.75" customHeight="1" x14ac:dyDescent="0.25"/>
    <row r="1663" ht="24.75" customHeight="1" x14ac:dyDescent="0.25"/>
    <row r="1664" ht="24.75" customHeight="1" x14ac:dyDescent="0.25"/>
    <row r="1665" ht="24.75" customHeight="1" x14ac:dyDescent="0.25"/>
    <row r="1666" ht="24.75" customHeight="1" x14ac:dyDescent="0.25"/>
    <row r="1667" ht="24.75" customHeight="1" x14ac:dyDescent="0.25"/>
    <row r="1668" ht="24.75" customHeight="1" x14ac:dyDescent="0.25"/>
    <row r="1669" ht="24.75" customHeight="1" x14ac:dyDescent="0.25"/>
    <row r="1670" ht="24.75" customHeight="1" x14ac:dyDescent="0.25"/>
    <row r="1671" ht="24.75" customHeight="1" x14ac:dyDescent="0.25"/>
    <row r="1672" ht="24.75" customHeight="1" x14ac:dyDescent="0.25"/>
    <row r="1673" ht="24.75" customHeight="1" x14ac:dyDescent="0.25"/>
    <row r="1674" ht="24.75" customHeight="1" x14ac:dyDescent="0.25"/>
    <row r="1675" ht="24.75" customHeight="1" x14ac:dyDescent="0.25"/>
    <row r="1676" ht="24.75" customHeight="1" x14ac:dyDescent="0.25"/>
    <row r="1677" ht="24.75" customHeight="1" x14ac:dyDescent="0.25"/>
    <row r="1678" ht="24.75" customHeight="1" x14ac:dyDescent="0.25"/>
    <row r="1679" ht="24.75" customHeight="1" x14ac:dyDescent="0.25"/>
    <row r="1680" ht="24.75" customHeight="1" x14ac:dyDescent="0.25"/>
    <row r="1681" ht="24.75" customHeight="1" x14ac:dyDescent="0.25"/>
    <row r="1682" ht="24.75" customHeight="1" x14ac:dyDescent="0.25"/>
    <row r="1683" ht="24.75" customHeight="1" x14ac:dyDescent="0.25"/>
    <row r="1684" ht="24.75" customHeight="1" x14ac:dyDescent="0.25"/>
    <row r="1685" ht="24.75" customHeight="1" x14ac:dyDescent="0.25"/>
    <row r="1686" ht="24.75" customHeight="1" x14ac:dyDescent="0.25"/>
    <row r="1687" ht="24.75" customHeight="1" x14ac:dyDescent="0.25"/>
    <row r="1688" ht="24.75" customHeight="1" x14ac:dyDescent="0.25"/>
    <row r="1689" ht="24.75" customHeight="1" x14ac:dyDescent="0.25"/>
    <row r="1690" ht="24.75" customHeight="1" x14ac:dyDescent="0.25"/>
    <row r="1691" ht="24.75" customHeight="1" x14ac:dyDescent="0.25"/>
    <row r="1692" ht="24.75" customHeight="1" x14ac:dyDescent="0.25"/>
    <row r="1693" ht="24.75" customHeight="1" x14ac:dyDescent="0.25"/>
    <row r="1694" ht="24.75" customHeight="1" x14ac:dyDescent="0.25"/>
    <row r="1695" ht="24.75" customHeight="1" x14ac:dyDescent="0.25"/>
    <row r="1696" ht="24.75" customHeight="1" x14ac:dyDescent="0.25"/>
    <row r="1697" ht="24.75" customHeight="1" x14ac:dyDescent="0.25"/>
    <row r="1698" ht="24.75" customHeight="1" x14ac:dyDescent="0.25"/>
    <row r="1699" ht="24.75" customHeight="1" x14ac:dyDescent="0.25"/>
    <row r="1700" ht="24.75" customHeight="1" x14ac:dyDescent="0.25"/>
    <row r="1701" ht="24.75" customHeight="1" x14ac:dyDescent="0.25"/>
    <row r="1702" ht="24.75" customHeight="1" x14ac:dyDescent="0.25"/>
    <row r="1703" ht="24.75" customHeight="1" x14ac:dyDescent="0.25"/>
    <row r="1704" ht="24.75" customHeight="1" x14ac:dyDescent="0.25"/>
    <row r="1705" ht="24.75" customHeight="1" x14ac:dyDescent="0.25"/>
    <row r="1706" ht="24.75" customHeight="1" x14ac:dyDescent="0.25"/>
    <row r="1707" ht="24.75" customHeight="1" x14ac:dyDescent="0.25"/>
    <row r="1708" ht="24.75" customHeight="1" x14ac:dyDescent="0.25"/>
    <row r="1709" ht="24.75" customHeight="1" x14ac:dyDescent="0.25"/>
    <row r="1710" ht="24.75" customHeight="1" x14ac:dyDescent="0.25"/>
    <row r="1711" ht="24.75" customHeight="1" x14ac:dyDescent="0.25"/>
    <row r="1712" ht="24.75" customHeight="1" x14ac:dyDescent="0.25"/>
    <row r="1713" ht="24.75" customHeight="1" x14ac:dyDescent="0.25"/>
    <row r="1714" ht="24.75" customHeight="1" x14ac:dyDescent="0.25"/>
    <row r="1715" ht="24.75" customHeight="1" x14ac:dyDescent="0.25"/>
    <row r="1716" ht="24.75" customHeight="1" x14ac:dyDescent="0.25"/>
    <row r="1717" ht="24.75" customHeight="1" x14ac:dyDescent="0.25"/>
    <row r="1718" ht="24.75" customHeight="1" x14ac:dyDescent="0.25"/>
    <row r="1719" ht="24.75" customHeight="1" x14ac:dyDescent="0.25"/>
    <row r="1720" ht="24.75" customHeight="1" x14ac:dyDescent="0.25"/>
    <row r="1721" ht="24.75" customHeight="1" x14ac:dyDescent="0.25"/>
    <row r="1722" ht="24.75" customHeight="1" x14ac:dyDescent="0.25"/>
    <row r="1723" ht="24.75" customHeight="1" x14ac:dyDescent="0.25"/>
    <row r="1724" ht="24.75" customHeight="1" x14ac:dyDescent="0.25"/>
    <row r="1725" ht="24.75" customHeight="1" x14ac:dyDescent="0.25"/>
    <row r="1726" ht="24.75" customHeight="1" x14ac:dyDescent="0.25"/>
    <row r="1727" ht="24.75" customHeight="1" x14ac:dyDescent="0.25"/>
    <row r="1728" ht="24.75" customHeight="1" x14ac:dyDescent="0.25"/>
    <row r="1729" ht="24.75" customHeight="1" x14ac:dyDescent="0.25"/>
    <row r="1730" ht="24.75" customHeight="1" x14ac:dyDescent="0.25"/>
    <row r="1731" ht="24.75" customHeight="1" x14ac:dyDescent="0.25"/>
    <row r="1732" ht="24.75" customHeight="1" x14ac:dyDescent="0.25"/>
    <row r="1733" ht="24.75" customHeight="1" x14ac:dyDescent="0.25"/>
    <row r="1734" ht="24.75" customHeight="1" x14ac:dyDescent="0.25"/>
    <row r="1735" ht="24.75" customHeight="1" x14ac:dyDescent="0.25"/>
    <row r="1736" ht="24.75" customHeight="1" x14ac:dyDescent="0.25"/>
    <row r="1737" ht="24.75" customHeight="1" x14ac:dyDescent="0.25"/>
    <row r="1738" ht="24.75" customHeight="1" x14ac:dyDescent="0.25"/>
    <row r="1739" ht="24.75" customHeight="1" x14ac:dyDescent="0.25"/>
    <row r="1740" ht="24.75" customHeight="1" x14ac:dyDescent="0.25"/>
    <row r="1741" ht="24.75" customHeight="1" x14ac:dyDescent="0.25"/>
    <row r="1742" ht="24.75" customHeight="1" x14ac:dyDescent="0.25"/>
    <row r="1743" ht="24.75" customHeight="1" x14ac:dyDescent="0.25"/>
    <row r="1744" ht="24.75" customHeight="1" x14ac:dyDescent="0.25"/>
    <row r="1745" ht="24.75" customHeight="1" x14ac:dyDescent="0.25"/>
    <row r="1746" ht="24.75" customHeight="1" x14ac:dyDescent="0.25"/>
    <row r="1747" ht="24.75" customHeight="1" x14ac:dyDescent="0.25"/>
    <row r="1748" ht="24.75" customHeight="1" x14ac:dyDescent="0.25"/>
    <row r="1749" ht="24.75" customHeight="1" x14ac:dyDescent="0.25"/>
    <row r="1750" ht="24.75" customHeight="1" x14ac:dyDescent="0.25"/>
    <row r="1751" ht="24.75" customHeight="1" x14ac:dyDescent="0.25"/>
    <row r="1752" ht="24.75" customHeight="1" x14ac:dyDescent="0.25"/>
    <row r="1753" ht="24.75" customHeight="1" x14ac:dyDescent="0.25"/>
    <row r="1754" ht="24.75" customHeight="1" x14ac:dyDescent="0.25"/>
    <row r="1755" ht="24.75" customHeight="1" x14ac:dyDescent="0.25"/>
    <row r="1756" ht="24.75" customHeight="1" x14ac:dyDescent="0.25"/>
    <row r="1757" ht="24.75" customHeight="1" x14ac:dyDescent="0.25"/>
    <row r="1758" ht="24.75" customHeight="1" x14ac:dyDescent="0.25"/>
    <row r="1759" ht="24.75" customHeight="1" x14ac:dyDescent="0.25"/>
    <row r="1760" ht="24.75" customHeight="1" x14ac:dyDescent="0.25"/>
    <row r="1761" ht="24.75" customHeight="1" x14ac:dyDescent="0.25"/>
    <row r="1762" ht="24.75" customHeight="1" x14ac:dyDescent="0.25"/>
    <row r="1763" ht="24.75" customHeight="1" x14ac:dyDescent="0.25"/>
    <row r="1764" ht="24.75" customHeight="1" x14ac:dyDescent="0.25"/>
    <row r="1765" ht="24.75" customHeight="1" x14ac:dyDescent="0.25"/>
    <row r="1766" ht="24.75" customHeight="1" x14ac:dyDescent="0.25"/>
    <row r="1767" ht="24.75" customHeight="1" x14ac:dyDescent="0.25"/>
    <row r="1768" ht="24.75" customHeight="1" x14ac:dyDescent="0.25"/>
    <row r="1769" ht="24.75" customHeight="1" x14ac:dyDescent="0.25"/>
    <row r="1770" ht="24.75" customHeight="1" x14ac:dyDescent="0.25"/>
    <row r="1771" ht="24.75" customHeight="1" x14ac:dyDescent="0.25"/>
    <row r="1772" ht="24.75" customHeight="1" x14ac:dyDescent="0.25"/>
    <row r="1773" ht="24.75" customHeight="1" x14ac:dyDescent="0.25"/>
    <row r="1774" ht="24.75" customHeight="1" x14ac:dyDescent="0.25"/>
    <row r="1775" ht="24.75" customHeight="1" x14ac:dyDescent="0.25"/>
    <row r="1776" ht="24.75" customHeight="1" x14ac:dyDescent="0.25"/>
    <row r="1777" ht="24.75" customHeight="1" x14ac:dyDescent="0.25"/>
    <row r="1778" ht="24.75" customHeight="1" x14ac:dyDescent="0.25"/>
    <row r="1779" ht="24.75" customHeight="1" x14ac:dyDescent="0.25"/>
    <row r="1780" ht="24.75" customHeight="1" x14ac:dyDescent="0.25"/>
    <row r="1781" ht="24.75" customHeight="1" x14ac:dyDescent="0.25"/>
    <row r="1782" ht="24.75" customHeight="1" x14ac:dyDescent="0.25"/>
    <row r="1783" ht="24.75" customHeight="1" x14ac:dyDescent="0.25"/>
    <row r="1784" ht="24.75" customHeight="1" x14ac:dyDescent="0.25"/>
    <row r="1785" ht="24.75" customHeight="1" x14ac:dyDescent="0.25"/>
    <row r="1786" ht="24.75" customHeight="1" x14ac:dyDescent="0.25"/>
    <row r="1787" ht="24.75" customHeight="1" x14ac:dyDescent="0.25"/>
    <row r="1788" ht="24.75" customHeight="1" x14ac:dyDescent="0.25"/>
    <row r="1789" ht="24.75" customHeight="1" x14ac:dyDescent="0.25"/>
    <row r="1790" ht="24.75" customHeight="1" x14ac:dyDescent="0.25"/>
    <row r="1791" ht="24.75" customHeight="1" x14ac:dyDescent="0.25"/>
    <row r="1792" ht="24.75" customHeight="1" x14ac:dyDescent="0.25"/>
    <row r="1793" ht="24.75" customHeight="1" x14ac:dyDescent="0.25"/>
    <row r="1794" ht="24.75" customHeight="1" x14ac:dyDescent="0.25"/>
    <row r="1795" ht="24.75" customHeight="1" x14ac:dyDescent="0.25"/>
    <row r="1796" ht="24.75" customHeight="1" x14ac:dyDescent="0.25"/>
    <row r="1797" ht="24.75" customHeight="1" x14ac:dyDescent="0.25"/>
    <row r="1798" ht="24.75" customHeight="1" x14ac:dyDescent="0.25"/>
    <row r="1799" ht="24.75" customHeight="1" x14ac:dyDescent="0.25"/>
    <row r="1800" ht="24.75" customHeight="1" x14ac:dyDescent="0.25"/>
    <row r="1801" ht="24.75" customHeight="1" x14ac:dyDescent="0.25"/>
    <row r="1802" ht="24.75" customHeight="1" x14ac:dyDescent="0.25"/>
    <row r="1803" ht="24.75" customHeight="1" x14ac:dyDescent="0.25"/>
    <row r="1804" ht="24.75" customHeight="1" x14ac:dyDescent="0.25"/>
    <row r="1805" ht="24.75" customHeight="1" x14ac:dyDescent="0.25"/>
    <row r="1806" ht="24.75" customHeight="1" x14ac:dyDescent="0.25"/>
    <row r="1807" ht="24.75" customHeight="1" x14ac:dyDescent="0.25"/>
    <row r="1808" ht="24.75" customHeight="1" x14ac:dyDescent="0.25"/>
    <row r="1809" ht="24.75" customHeight="1" x14ac:dyDescent="0.25"/>
    <row r="1810" ht="24.75" customHeight="1" x14ac:dyDescent="0.25"/>
    <row r="1811" ht="24.75" customHeight="1" x14ac:dyDescent="0.25"/>
    <row r="1812" ht="24.75" customHeight="1" x14ac:dyDescent="0.25"/>
    <row r="1813" ht="24.75" customHeight="1" x14ac:dyDescent="0.25"/>
    <row r="1814" ht="24.75" customHeight="1" x14ac:dyDescent="0.25"/>
    <row r="1815" ht="24.75" customHeight="1" x14ac:dyDescent="0.25"/>
    <row r="1816" ht="24.75" customHeight="1" x14ac:dyDescent="0.25"/>
    <row r="1817" ht="24.75" customHeight="1" x14ac:dyDescent="0.25"/>
    <row r="1818" ht="24.75" customHeight="1" x14ac:dyDescent="0.25"/>
    <row r="1819" ht="24.75" customHeight="1" x14ac:dyDescent="0.25"/>
    <row r="1820" ht="24.75" customHeight="1" x14ac:dyDescent="0.25"/>
    <row r="1821" ht="24.75" customHeight="1" x14ac:dyDescent="0.25"/>
    <row r="1822" ht="24.75" customHeight="1" x14ac:dyDescent="0.25"/>
    <row r="1823" ht="24.75" customHeight="1" x14ac:dyDescent="0.25"/>
    <row r="1824" ht="24.75" customHeight="1" x14ac:dyDescent="0.25"/>
    <row r="1825" ht="24.75" customHeight="1" x14ac:dyDescent="0.25"/>
    <row r="1826" ht="24.75" customHeight="1" x14ac:dyDescent="0.25"/>
    <row r="1827" ht="24.75" customHeight="1" x14ac:dyDescent="0.25"/>
    <row r="1828" ht="24.75" customHeight="1" x14ac:dyDescent="0.25"/>
    <row r="1829" ht="24.75" customHeight="1" x14ac:dyDescent="0.25"/>
    <row r="1830" ht="24.75" customHeight="1" x14ac:dyDescent="0.25"/>
    <row r="1831" ht="24.75" customHeight="1" x14ac:dyDescent="0.25"/>
    <row r="1832" ht="24.75" customHeight="1" x14ac:dyDescent="0.25"/>
    <row r="1833" ht="24.75" customHeight="1" x14ac:dyDescent="0.25"/>
    <row r="1834" ht="24.75" customHeight="1" x14ac:dyDescent="0.25"/>
    <row r="1835" ht="24.75" customHeight="1" x14ac:dyDescent="0.25"/>
    <row r="1836" ht="24.75" customHeight="1" x14ac:dyDescent="0.25"/>
    <row r="1837" ht="24.75" customHeight="1" x14ac:dyDescent="0.25"/>
    <row r="1838" ht="24.75" customHeight="1" x14ac:dyDescent="0.25"/>
    <row r="1839" ht="24.75" customHeight="1" x14ac:dyDescent="0.25"/>
    <row r="1840" ht="24.75" customHeight="1" x14ac:dyDescent="0.25"/>
    <row r="1841" ht="24.75" customHeight="1" x14ac:dyDescent="0.25"/>
    <row r="1842" ht="24.75" customHeight="1" x14ac:dyDescent="0.25"/>
    <row r="1843" ht="24.75" customHeight="1" x14ac:dyDescent="0.25"/>
    <row r="1844" ht="24.75" customHeight="1" x14ac:dyDescent="0.25"/>
    <row r="1845" ht="24.75" customHeight="1" x14ac:dyDescent="0.25"/>
    <row r="1846" ht="24.75" customHeight="1" x14ac:dyDescent="0.25"/>
    <row r="1847" ht="24.75" customHeight="1" x14ac:dyDescent="0.25"/>
    <row r="1848" ht="24.75" customHeight="1" x14ac:dyDescent="0.25"/>
    <row r="1849" ht="24.75" customHeight="1" x14ac:dyDescent="0.25"/>
    <row r="1850" ht="24.75" customHeight="1" x14ac:dyDescent="0.25"/>
    <row r="1851" ht="24.75" customHeight="1" x14ac:dyDescent="0.25"/>
    <row r="1852" ht="24.75" customHeight="1" x14ac:dyDescent="0.25"/>
    <row r="1853" ht="24.75" customHeight="1" x14ac:dyDescent="0.25"/>
    <row r="1854" ht="24.75" customHeight="1" x14ac:dyDescent="0.25"/>
    <row r="1855" ht="24.75" customHeight="1" x14ac:dyDescent="0.25"/>
    <row r="1856" ht="24.75" customHeight="1" x14ac:dyDescent="0.25"/>
    <row r="1857" ht="24.75" customHeight="1" x14ac:dyDescent="0.25"/>
    <row r="1858" ht="24.75" customHeight="1" x14ac:dyDescent="0.25"/>
    <row r="1859" ht="24.75" customHeight="1" x14ac:dyDescent="0.25"/>
    <row r="1860" ht="24.75" customHeight="1" x14ac:dyDescent="0.25"/>
    <row r="1861" ht="24.75" customHeight="1" x14ac:dyDescent="0.25"/>
    <row r="1862" ht="24.75" customHeight="1" x14ac:dyDescent="0.25"/>
    <row r="1863" ht="24.75" customHeight="1" x14ac:dyDescent="0.25"/>
    <row r="1864" ht="24.75" customHeight="1" x14ac:dyDescent="0.25"/>
    <row r="1865" ht="24.75" customHeight="1" x14ac:dyDescent="0.25"/>
    <row r="1866" ht="24.75" customHeight="1" x14ac:dyDescent="0.25"/>
    <row r="1867" ht="24.75" customHeight="1" x14ac:dyDescent="0.25"/>
    <row r="1868" ht="24.75" customHeight="1" x14ac:dyDescent="0.25"/>
    <row r="1869" ht="24.75" customHeight="1" x14ac:dyDescent="0.25"/>
    <row r="1870" ht="24.75" customHeight="1" x14ac:dyDescent="0.25"/>
    <row r="1871" ht="24.75" customHeight="1" x14ac:dyDescent="0.25"/>
    <row r="1872" ht="24.75" customHeight="1" x14ac:dyDescent="0.25"/>
    <row r="1873" ht="24.75" customHeight="1" x14ac:dyDescent="0.25"/>
    <row r="1874" ht="24.75" customHeight="1" x14ac:dyDescent="0.25"/>
    <row r="1875" ht="24.75" customHeight="1" x14ac:dyDescent="0.25"/>
    <row r="1876" ht="24.75" customHeight="1" x14ac:dyDescent="0.25"/>
    <row r="1877" ht="24.75" customHeight="1" x14ac:dyDescent="0.25"/>
    <row r="1878" ht="24.75" customHeight="1" x14ac:dyDescent="0.25"/>
    <row r="1879" ht="24.75" customHeight="1" x14ac:dyDescent="0.25"/>
    <row r="1880" ht="24.75" customHeight="1" x14ac:dyDescent="0.25"/>
    <row r="1881" ht="24.75" customHeight="1" x14ac:dyDescent="0.25"/>
    <row r="1882" ht="24.75" customHeight="1" x14ac:dyDescent="0.25"/>
    <row r="1883" ht="24.75" customHeight="1" x14ac:dyDescent="0.25"/>
    <row r="1884" ht="24.75" customHeight="1" x14ac:dyDescent="0.25"/>
    <row r="1885" ht="24.75" customHeight="1" x14ac:dyDescent="0.25"/>
    <row r="1886" ht="24.75" customHeight="1" x14ac:dyDescent="0.25"/>
    <row r="1887" ht="24.75" customHeight="1" x14ac:dyDescent="0.25"/>
    <row r="1888" ht="24.75" customHeight="1" x14ac:dyDescent="0.25"/>
    <row r="1889" ht="24.75" customHeight="1" x14ac:dyDescent="0.25"/>
    <row r="1890" ht="24.75" customHeight="1" x14ac:dyDescent="0.25"/>
    <row r="1891" ht="24.75" customHeight="1" x14ac:dyDescent="0.25"/>
    <row r="1892" ht="24.75" customHeight="1" x14ac:dyDescent="0.25"/>
    <row r="1893" ht="24.75" customHeight="1" x14ac:dyDescent="0.25"/>
    <row r="1894" ht="24.75" customHeight="1" x14ac:dyDescent="0.25"/>
    <row r="1895" ht="24.75" customHeight="1" x14ac:dyDescent="0.25"/>
    <row r="1896" ht="24.75" customHeight="1" x14ac:dyDescent="0.25"/>
    <row r="1897" ht="24.75" customHeight="1" x14ac:dyDescent="0.25"/>
    <row r="1898" ht="24.75" customHeight="1" x14ac:dyDescent="0.25"/>
    <row r="1899" ht="24.75" customHeight="1" x14ac:dyDescent="0.25"/>
    <row r="1900" ht="24.75" customHeight="1" x14ac:dyDescent="0.25"/>
    <row r="1901" ht="24.75" customHeight="1" x14ac:dyDescent="0.25"/>
    <row r="1902" ht="24.75" customHeight="1" x14ac:dyDescent="0.25"/>
    <row r="1903" ht="24.75" customHeight="1" x14ac:dyDescent="0.25"/>
    <row r="1904" ht="24.75" customHeight="1" x14ac:dyDescent="0.25"/>
    <row r="1905" ht="24.75" customHeight="1" x14ac:dyDescent="0.25"/>
    <row r="1906" ht="24.75" customHeight="1" x14ac:dyDescent="0.25"/>
    <row r="1907" ht="24.75" customHeight="1" x14ac:dyDescent="0.25"/>
    <row r="1908" ht="24.75" customHeight="1" x14ac:dyDescent="0.25"/>
    <row r="1909" ht="24.75" customHeight="1" x14ac:dyDescent="0.25"/>
    <row r="1910" ht="24.75" customHeight="1" x14ac:dyDescent="0.25"/>
    <row r="1911" ht="24.75" customHeight="1" x14ac:dyDescent="0.25"/>
    <row r="1912" ht="24.75" customHeight="1" x14ac:dyDescent="0.25"/>
    <row r="1913" ht="24.75" customHeight="1" x14ac:dyDescent="0.25"/>
    <row r="1914" ht="24.75" customHeight="1" x14ac:dyDescent="0.25"/>
    <row r="1915" ht="24.75" customHeight="1" x14ac:dyDescent="0.25"/>
    <row r="1916" ht="24.75" customHeight="1" x14ac:dyDescent="0.25"/>
    <row r="1917" ht="24.75" customHeight="1" x14ac:dyDescent="0.25"/>
    <row r="1918" ht="24.75" customHeight="1" x14ac:dyDescent="0.25"/>
    <row r="1919" ht="24.75" customHeight="1" x14ac:dyDescent="0.25"/>
    <row r="1920" ht="24.75" customHeight="1" x14ac:dyDescent="0.25"/>
    <row r="1921" ht="24.75" customHeight="1" x14ac:dyDescent="0.25"/>
    <row r="1922" ht="24.75" customHeight="1" x14ac:dyDescent="0.25"/>
    <row r="1923" ht="24.75" customHeight="1" x14ac:dyDescent="0.25"/>
    <row r="1924" ht="24.75" customHeight="1" x14ac:dyDescent="0.25"/>
    <row r="1925" ht="24.75" customHeight="1" x14ac:dyDescent="0.25"/>
    <row r="1926" ht="24.75" customHeight="1" x14ac:dyDescent="0.25"/>
    <row r="1927" ht="24.75" customHeight="1" x14ac:dyDescent="0.25"/>
    <row r="1928" ht="24.75" customHeight="1" x14ac:dyDescent="0.25"/>
    <row r="1929" ht="24.75" customHeight="1" x14ac:dyDescent="0.25"/>
    <row r="1930" ht="24.75" customHeight="1" x14ac:dyDescent="0.25"/>
    <row r="1931" ht="24.75" customHeight="1" x14ac:dyDescent="0.25"/>
    <row r="1932" ht="24.75" customHeight="1" x14ac:dyDescent="0.25"/>
    <row r="1933" ht="24.75" customHeight="1" x14ac:dyDescent="0.25"/>
    <row r="1934" ht="24.75" customHeight="1" x14ac:dyDescent="0.25"/>
    <row r="1935" ht="24.75" customHeight="1" x14ac:dyDescent="0.25"/>
    <row r="1936" ht="24.75" customHeight="1" x14ac:dyDescent="0.25"/>
    <row r="1937" ht="24.75" customHeight="1" x14ac:dyDescent="0.25"/>
    <row r="1938" ht="24.75" customHeight="1" x14ac:dyDescent="0.25"/>
    <row r="1939" ht="24.75" customHeight="1" x14ac:dyDescent="0.25"/>
    <row r="1940" ht="24.75" customHeight="1" x14ac:dyDescent="0.25"/>
    <row r="1941" ht="24.75" customHeight="1" x14ac:dyDescent="0.25"/>
    <row r="1942" ht="24.75" customHeight="1" x14ac:dyDescent="0.25"/>
    <row r="1943" ht="24.75" customHeight="1" x14ac:dyDescent="0.25"/>
    <row r="1944" ht="24.75" customHeight="1" x14ac:dyDescent="0.25"/>
    <row r="1945" ht="24.75" customHeight="1" x14ac:dyDescent="0.25"/>
    <row r="1946" ht="24.75" customHeight="1" x14ac:dyDescent="0.25"/>
    <row r="1947" ht="24.75" customHeight="1" x14ac:dyDescent="0.25"/>
    <row r="1948" ht="24.75" customHeight="1" x14ac:dyDescent="0.25"/>
    <row r="1949" ht="24.75" customHeight="1" x14ac:dyDescent="0.25"/>
    <row r="1950" ht="24.75" customHeight="1" x14ac:dyDescent="0.25"/>
    <row r="1951" ht="24.75" customHeight="1" x14ac:dyDescent="0.25"/>
    <row r="1952" ht="24.75" customHeight="1" x14ac:dyDescent="0.25"/>
    <row r="1953" ht="24.75" customHeight="1" x14ac:dyDescent="0.25"/>
    <row r="1954" ht="24.75" customHeight="1" x14ac:dyDescent="0.25"/>
    <row r="1955" ht="24.75" customHeight="1" x14ac:dyDescent="0.25"/>
    <row r="1956" ht="24.75" customHeight="1" x14ac:dyDescent="0.25"/>
    <row r="1957" ht="24.75" customHeight="1" x14ac:dyDescent="0.25"/>
    <row r="1958" ht="24.75" customHeight="1" x14ac:dyDescent="0.25"/>
    <row r="1959" ht="24.75" customHeight="1" x14ac:dyDescent="0.25"/>
    <row r="1960" ht="24.75" customHeight="1" x14ac:dyDescent="0.25"/>
    <row r="1961" ht="24.75" customHeight="1" x14ac:dyDescent="0.25"/>
    <row r="1962" ht="24.75" customHeight="1" x14ac:dyDescent="0.25"/>
    <row r="1963" ht="24.75" customHeight="1" x14ac:dyDescent="0.25"/>
    <row r="1964" ht="24.75" customHeight="1" x14ac:dyDescent="0.25"/>
    <row r="1965" ht="24.75" customHeight="1" x14ac:dyDescent="0.25"/>
    <row r="1966" ht="24.75" customHeight="1" x14ac:dyDescent="0.25"/>
    <row r="1967" ht="24.75" customHeight="1" x14ac:dyDescent="0.25"/>
    <row r="1968" ht="24.75" customHeight="1" x14ac:dyDescent="0.25"/>
    <row r="1969" ht="24.75" customHeight="1" x14ac:dyDescent="0.25"/>
    <row r="1970" ht="24.75" customHeight="1" x14ac:dyDescent="0.25"/>
    <row r="1971" ht="24.75" customHeight="1" x14ac:dyDescent="0.25"/>
    <row r="1972" ht="24.75" customHeight="1" x14ac:dyDescent="0.25"/>
    <row r="1973" ht="24.75" customHeight="1" x14ac:dyDescent="0.25"/>
    <row r="1974" ht="24.75" customHeight="1" x14ac:dyDescent="0.25"/>
    <row r="1975" ht="24.75" customHeight="1" x14ac:dyDescent="0.25"/>
    <row r="1976" ht="24.75" customHeight="1" x14ac:dyDescent="0.25"/>
    <row r="1977" ht="24.75" customHeight="1" x14ac:dyDescent="0.25"/>
    <row r="1978" ht="24.75" customHeight="1" x14ac:dyDescent="0.25"/>
    <row r="1979" ht="24.75" customHeight="1" x14ac:dyDescent="0.25"/>
    <row r="1980" ht="24.75" customHeight="1" x14ac:dyDescent="0.25"/>
    <row r="1981" ht="24.75" customHeight="1" x14ac:dyDescent="0.25"/>
    <row r="1982" ht="24.75" customHeight="1" x14ac:dyDescent="0.25"/>
    <row r="1983" ht="24.75" customHeight="1" x14ac:dyDescent="0.25"/>
    <row r="1984" ht="24.75" customHeight="1" x14ac:dyDescent="0.25"/>
    <row r="1985" ht="24.75" customHeight="1" x14ac:dyDescent="0.25"/>
    <row r="1986" ht="24.75" customHeight="1" x14ac:dyDescent="0.25"/>
    <row r="1987" ht="24.75" customHeight="1" x14ac:dyDescent="0.25"/>
    <row r="1988" ht="24.75" customHeight="1" x14ac:dyDescent="0.25"/>
    <row r="1989" ht="24.75" customHeight="1" x14ac:dyDescent="0.25"/>
    <row r="1990" ht="24.75" customHeight="1" x14ac:dyDescent="0.25"/>
    <row r="1991" ht="24.75" customHeight="1" x14ac:dyDescent="0.25"/>
    <row r="1992" ht="24.75" customHeight="1" x14ac:dyDescent="0.25"/>
    <row r="1993" ht="24.75" customHeight="1" x14ac:dyDescent="0.25"/>
    <row r="1994" ht="24.75" customHeight="1" x14ac:dyDescent="0.25"/>
    <row r="1995" ht="24.75" customHeight="1" x14ac:dyDescent="0.25"/>
    <row r="1996" ht="24.75" customHeight="1" x14ac:dyDescent="0.25"/>
    <row r="1997" ht="24.75" customHeight="1" x14ac:dyDescent="0.25"/>
    <row r="1998" ht="24.75" customHeight="1" x14ac:dyDescent="0.25"/>
    <row r="1999" ht="24.75" customHeight="1" x14ac:dyDescent="0.25"/>
    <row r="2000" ht="24.75" customHeight="1" x14ac:dyDescent="0.25"/>
    <row r="2001" ht="24.75" customHeight="1" x14ac:dyDescent="0.25"/>
    <row r="2002" ht="24.75" customHeight="1" x14ac:dyDescent="0.25"/>
    <row r="2003" ht="24.75" customHeight="1" x14ac:dyDescent="0.25"/>
    <row r="2004" ht="24.75" customHeight="1" x14ac:dyDescent="0.25"/>
    <row r="2005" ht="24.75" customHeight="1" x14ac:dyDescent="0.25"/>
    <row r="2006" ht="24.75" customHeight="1" x14ac:dyDescent="0.25"/>
    <row r="2007" ht="24.75" customHeight="1" x14ac:dyDescent="0.25"/>
    <row r="2008" ht="24.75" customHeight="1" x14ac:dyDescent="0.25"/>
    <row r="2009" ht="24.75" customHeight="1" x14ac:dyDescent="0.25"/>
    <row r="2010" ht="24.75" customHeight="1" x14ac:dyDescent="0.25"/>
    <row r="2011" ht="24.75" customHeight="1" x14ac:dyDescent="0.25"/>
    <row r="2012" ht="24.75" customHeight="1" x14ac:dyDescent="0.25"/>
    <row r="2013" ht="24.75" customHeight="1" x14ac:dyDescent="0.25"/>
    <row r="2014" ht="24.75" customHeight="1" x14ac:dyDescent="0.25"/>
    <row r="2015" ht="24.75" customHeight="1" x14ac:dyDescent="0.25"/>
    <row r="2016" ht="24.75" customHeight="1" x14ac:dyDescent="0.25"/>
    <row r="2017" ht="24.75" customHeight="1" x14ac:dyDescent="0.25"/>
    <row r="2018" ht="24.75" customHeight="1" x14ac:dyDescent="0.25"/>
    <row r="2019" ht="24.75" customHeight="1" x14ac:dyDescent="0.25"/>
    <row r="2020" ht="24.75" customHeight="1" x14ac:dyDescent="0.25"/>
    <row r="2021" ht="24.75" customHeight="1" x14ac:dyDescent="0.25"/>
    <row r="2022" ht="24.75" customHeight="1" x14ac:dyDescent="0.25"/>
    <row r="2023" ht="24.75" customHeight="1" x14ac:dyDescent="0.25"/>
    <row r="2024" ht="24.75" customHeight="1" x14ac:dyDescent="0.25"/>
    <row r="2025" ht="24.75" customHeight="1" x14ac:dyDescent="0.25"/>
    <row r="2026" ht="24.75" customHeight="1" x14ac:dyDescent="0.25"/>
    <row r="2027" ht="24.75" customHeight="1" x14ac:dyDescent="0.25"/>
    <row r="2028" ht="24.75" customHeight="1" x14ac:dyDescent="0.25"/>
    <row r="2029" ht="24.75" customHeight="1" x14ac:dyDescent="0.25"/>
    <row r="2030" ht="24.75" customHeight="1" x14ac:dyDescent="0.25"/>
    <row r="2031" ht="24.75" customHeight="1" x14ac:dyDescent="0.25"/>
    <row r="2032" ht="24.75" customHeight="1" x14ac:dyDescent="0.25"/>
    <row r="2033" ht="24.75" customHeight="1" x14ac:dyDescent="0.25"/>
    <row r="2034" ht="24.75" customHeight="1" x14ac:dyDescent="0.25"/>
    <row r="2035" ht="24.75" customHeight="1" x14ac:dyDescent="0.25"/>
    <row r="2036" ht="24.75" customHeight="1" x14ac:dyDescent="0.25"/>
    <row r="2037" ht="24.75" customHeight="1" x14ac:dyDescent="0.25"/>
    <row r="2038" ht="24.75" customHeight="1" x14ac:dyDescent="0.25"/>
    <row r="2039" ht="24.75" customHeight="1" x14ac:dyDescent="0.25"/>
    <row r="2040" ht="24.75" customHeight="1" x14ac:dyDescent="0.25"/>
    <row r="2041" ht="24.75" customHeight="1" x14ac:dyDescent="0.25"/>
    <row r="2042" ht="24.75" customHeight="1" x14ac:dyDescent="0.25"/>
    <row r="2043" ht="24.75" customHeight="1" x14ac:dyDescent="0.25"/>
    <row r="2044" ht="24.75" customHeight="1" x14ac:dyDescent="0.25"/>
    <row r="2045" ht="24.75" customHeight="1" x14ac:dyDescent="0.25"/>
    <row r="2046" ht="24.75" customHeight="1" x14ac:dyDescent="0.25"/>
    <row r="2047" ht="24.75" customHeight="1" x14ac:dyDescent="0.25"/>
    <row r="2048" ht="24.75" customHeight="1" x14ac:dyDescent="0.25"/>
    <row r="2049" ht="24.75" customHeight="1" x14ac:dyDescent="0.25"/>
    <row r="2050" ht="24.75" customHeight="1" x14ac:dyDescent="0.25"/>
    <row r="2051" ht="24.75" customHeight="1" x14ac:dyDescent="0.25"/>
    <row r="2052" ht="24.75" customHeight="1" x14ac:dyDescent="0.25"/>
    <row r="2053" ht="24.75" customHeight="1" x14ac:dyDescent="0.25"/>
    <row r="2054" ht="24.75" customHeight="1" x14ac:dyDescent="0.25"/>
    <row r="2055" ht="24.75" customHeight="1" x14ac:dyDescent="0.25"/>
    <row r="2056" ht="24.75" customHeight="1" x14ac:dyDescent="0.25"/>
    <row r="2057" ht="24.75" customHeight="1" x14ac:dyDescent="0.25"/>
    <row r="2058" ht="24.75" customHeight="1" x14ac:dyDescent="0.25"/>
    <row r="2059" ht="24.75" customHeight="1" x14ac:dyDescent="0.25"/>
    <row r="2060" ht="24.75" customHeight="1" x14ac:dyDescent="0.25"/>
    <row r="2061" ht="24.75" customHeight="1" x14ac:dyDescent="0.25"/>
    <row r="2062" ht="24.75" customHeight="1" x14ac:dyDescent="0.25"/>
    <row r="2063" ht="24.75" customHeight="1" x14ac:dyDescent="0.25"/>
    <row r="2064" ht="24.75" customHeight="1" x14ac:dyDescent="0.25"/>
    <row r="2065" ht="24.75" customHeight="1" x14ac:dyDescent="0.25"/>
    <row r="2066" ht="24.75" customHeight="1" x14ac:dyDescent="0.25"/>
    <row r="2067" ht="24.75" customHeight="1" x14ac:dyDescent="0.25"/>
    <row r="2068" ht="24.75" customHeight="1" x14ac:dyDescent="0.25"/>
    <row r="2069" ht="24.75" customHeight="1" x14ac:dyDescent="0.25"/>
    <row r="2070" ht="24.75" customHeight="1" x14ac:dyDescent="0.25"/>
    <row r="2071" ht="24.75" customHeight="1" x14ac:dyDescent="0.25"/>
    <row r="2072" ht="24.75" customHeight="1" x14ac:dyDescent="0.25"/>
    <row r="2073" ht="24.75" customHeight="1" x14ac:dyDescent="0.25"/>
    <row r="2074" ht="24.75" customHeight="1" x14ac:dyDescent="0.25"/>
    <row r="2075" ht="24.75" customHeight="1" x14ac:dyDescent="0.25"/>
    <row r="2076" ht="24.75" customHeight="1" x14ac:dyDescent="0.25"/>
    <row r="2077" ht="24.75" customHeight="1" x14ac:dyDescent="0.25"/>
    <row r="2078" ht="24.75" customHeight="1" x14ac:dyDescent="0.25"/>
    <row r="2079" ht="24.75" customHeight="1" x14ac:dyDescent="0.25"/>
    <row r="2080" ht="24.75" customHeight="1" x14ac:dyDescent="0.25"/>
    <row r="2081" ht="24.75" customHeight="1" x14ac:dyDescent="0.25"/>
    <row r="2082" ht="24.75" customHeight="1" x14ac:dyDescent="0.25"/>
    <row r="2083" ht="24.75" customHeight="1" x14ac:dyDescent="0.25"/>
    <row r="2084" ht="24.75" customHeight="1" x14ac:dyDescent="0.25"/>
    <row r="2085" ht="24.75" customHeight="1" x14ac:dyDescent="0.25"/>
    <row r="2086" ht="24.75" customHeight="1" x14ac:dyDescent="0.25"/>
    <row r="2087" ht="24.75" customHeight="1" x14ac:dyDescent="0.25"/>
    <row r="2088" ht="24.75" customHeight="1" x14ac:dyDescent="0.25"/>
    <row r="2089" ht="24.75" customHeight="1" x14ac:dyDescent="0.25"/>
    <row r="2090" ht="24.75" customHeight="1" x14ac:dyDescent="0.25"/>
    <row r="2091" ht="24.75" customHeight="1" x14ac:dyDescent="0.25"/>
    <row r="2092" ht="24.75" customHeight="1" x14ac:dyDescent="0.25"/>
    <row r="2093" ht="24.75" customHeight="1" x14ac:dyDescent="0.25"/>
    <row r="2094" ht="24.75" customHeight="1" x14ac:dyDescent="0.25"/>
    <row r="2095" ht="24.75" customHeight="1" x14ac:dyDescent="0.25"/>
    <row r="2096" ht="24.75" customHeight="1" x14ac:dyDescent="0.25"/>
    <row r="2097" ht="24.75" customHeight="1" x14ac:dyDescent="0.25"/>
    <row r="2098" ht="24.75" customHeight="1" x14ac:dyDescent="0.25"/>
    <row r="2099" ht="24.75" customHeight="1" x14ac:dyDescent="0.25"/>
    <row r="2100" ht="24.75" customHeight="1" x14ac:dyDescent="0.25"/>
    <row r="2101" ht="24.75" customHeight="1" x14ac:dyDescent="0.25"/>
    <row r="2102" ht="24.75" customHeight="1" x14ac:dyDescent="0.25"/>
    <row r="2103" ht="24.75" customHeight="1" x14ac:dyDescent="0.25"/>
    <row r="2104" ht="24.75" customHeight="1" x14ac:dyDescent="0.25"/>
    <row r="2105" ht="24.75" customHeight="1" x14ac:dyDescent="0.25"/>
    <row r="2106" ht="24.75" customHeight="1" x14ac:dyDescent="0.25"/>
    <row r="2107" ht="24.75" customHeight="1" x14ac:dyDescent="0.25"/>
    <row r="2108" ht="24.75" customHeight="1" x14ac:dyDescent="0.25"/>
    <row r="2109" ht="24.75" customHeight="1" x14ac:dyDescent="0.25"/>
    <row r="2110" ht="24.75" customHeight="1" x14ac:dyDescent="0.25"/>
    <row r="2111" ht="24.75" customHeight="1" x14ac:dyDescent="0.25"/>
    <row r="2112" ht="24.75" customHeight="1" x14ac:dyDescent="0.25"/>
    <row r="2113" ht="24.75" customHeight="1" x14ac:dyDescent="0.25"/>
    <row r="2114" ht="24.75" customHeight="1" x14ac:dyDescent="0.25"/>
    <row r="2115" ht="24.75" customHeight="1" x14ac:dyDescent="0.25"/>
    <row r="2116" ht="24.75" customHeight="1" x14ac:dyDescent="0.25"/>
    <row r="2117" ht="24.75" customHeight="1" x14ac:dyDescent="0.25"/>
    <row r="2118" ht="24.75" customHeight="1" x14ac:dyDescent="0.25"/>
    <row r="2119" ht="24.75" customHeight="1" x14ac:dyDescent="0.25"/>
    <row r="2120" ht="24.75" customHeight="1" x14ac:dyDescent="0.25"/>
    <row r="2121" ht="24.75" customHeight="1" x14ac:dyDescent="0.25"/>
    <row r="2122" ht="24.75" customHeight="1" x14ac:dyDescent="0.25"/>
    <row r="2123" ht="24.75" customHeight="1" x14ac:dyDescent="0.25"/>
    <row r="2124" ht="24.75" customHeight="1" x14ac:dyDescent="0.25"/>
    <row r="2125" ht="24.75" customHeight="1" x14ac:dyDescent="0.25"/>
    <row r="2126" ht="24.75" customHeight="1" x14ac:dyDescent="0.25"/>
    <row r="2127" ht="24.75" customHeight="1" x14ac:dyDescent="0.25"/>
    <row r="2128" ht="24.75" customHeight="1" x14ac:dyDescent="0.25"/>
    <row r="2129" ht="24.75" customHeight="1" x14ac:dyDescent="0.25"/>
    <row r="2130" ht="24.75" customHeight="1" x14ac:dyDescent="0.25"/>
    <row r="2131" ht="24.75" customHeight="1" x14ac:dyDescent="0.25"/>
    <row r="2132" ht="24.75" customHeight="1" x14ac:dyDescent="0.25"/>
    <row r="2133" ht="24.75" customHeight="1" x14ac:dyDescent="0.25"/>
    <row r="2134" ht="24.75" customHeight="1" x14ac:dyDescent="0.25"/>
    <row r="2135" ht="24.75" customHeight="1" x14ac:dyDescent="0.25"/>
    <row r="2136" ht="24.75" customHeight="1" x14ac:dyDescent="0.25"/>
    <row r="2137" ht="24.75" customHeight="1" x14ac:dyDescent="0.25"/>
    <row r="2138" ht="24.75" customHeight="1" x14ac:dyDescent="0.25"/>
    <row r="2139" ht="24.75" customHeight="1" x14ac:dyDescent="0.25"/>
    <row r="2140" ht="24.75" customHeight="1" x14ac:dyDescent="0.25"/>
    <row r="2141" ht="24.75" customHeight="1" x14ac:dyDescent="0.25"/>
    <row r="2142" ht="24.75" customHeight="1" x14ac:dyDescent="0.25"/>
    <row r="2143" ht="24.75" customHeight="1" x14ac:dyDescent="0.25"/>
    <row r="2144" ht="24.75" customHeight="1" x14ac:dyDescent="0.25"/>
    <row r="2145" ht="24.75" customHeight="1" x14ac:dyDescent="0.25"/>
    <row r="2146" ht="24.75" customHeight="1" x14ac:dyDescent="0.25"/>
    <row r="2147" ht="24.75" customHeight="1" x14ac:dyDescent="0.25"/>
    <row r="2148" ht="24.75" customHeight="1" x14ac:dyDescent="0.25"/>
    <row r="2149" ht="24.75" customHeight="1" x14ac:dyDescent="0.25"/>
    <row r="2150" ht="24.75" customHeight="1" x14ac:dyDescent="0.25"/>
    <row r="2151" ht="24.75" customHeight="1" x14ac:dyDescent="0.25"/>
    <row r="2152" ht="24.75" customHeight="1" x14ac:dyDescent="0.25"/>
    <row r="2153" ht="24.75" customHeight="1" x14ac:dyDescent="0.25"/>
    <row r="2154" ht="24.75" customHeight="1" x14ac:dyDescent="0.25"/>
    <row r="2155" ht="24.75" customHeight="1" x14ac:dyDescent="0.25"/>
    <row r="2156" ht="24.75" customHeight="1" x14ac:dyDescent="0.25"/>
    <row r="2157" ht="24.75" customHeight="1" x14ac:dyDescent="0.25"/>
    <row r="2158" ht="24.75" customHeight="1" x14ac:dyDescent="0.25"/>
    <row r="2159" ht="24.75" customHeight="1" x14ac:dyDescent="0.25"/>
    <row r="2160" ht="24.75" customHeight="1" x14ac:dyDescent="0.25"/>
    <row r="2161" ht="24.75" customHeight="1" x14ac:dyDescent="0.25"/>
    <row r="2162" ht="24.75" customHeight="1" x14ac:dyDescent="0.25"/>
    <row r="2163" ht="24.75" customHeight="1" x14ac:dyDescent="0.25"/>
    <row r="2164" ht="24.75" customHeight="1" x14ac:dyDescent="0.25"/>
    <row r="2165" ht="24.75" customHeight="1" x14ac:dyDescent="0.25"/>
    <row r="2166" ht="24.75" customHeight="1" x14ac:dyDescent="0.25"/>
    <row r="2167" ht="24.75" customHeight="1" x14ac:dyDescent="0.25"/>
    <row r="2168" ht="24.75" customHeight="1" x14ac:dyDescent="0.25"/>
    <row r="2169" ht="24.75" customHeight="1" x14ac:dyDescent="0.25"/>
    <row r="2170" ht="24.75" customHeight="1" x14ac:dyDescent="0.25"/>
    <row r="2171" ht="24.75" customHeight="1" x14ac:dyDescent="0.25"/>
    <row r="2172" ht="24.75" customHeight="1" x14ac:dyDescent="0.25"/>
    <row r="2173" ht="24.75" customHeight="1" x14ac:dyDescent="0.25"/>
    <row r="2174" ht="24.75" customHeight="1" x14ac:dyDescent="0.25"/>
    <row r="2175" ht="24.75" customHeight="1" x14ac:dyDescent="0.25"/>
    <row r="2176" ht="24.75" customHeight="1" x14ac:dyDescent="0.25"/>
    <row r="2177" ht="24.75" customHeight="1" x14ac:dyDescent="0.25"/>
    <row r="2178" ht="24.75" customHeight="1" x14ac:dyDescent="0.25"/>
    <row r="2179" ht="24.75" customHeight="1" x14ac:dyDescent="0.25"/>
    <row r="2180" ht="24.75" customHeight="1" x14ac:dyDescent="0.25"/>
    <row r="2181" ht="24.75" customHeight="1" x14ac:dyDescent="0.25"/>
    <row r="2182" ht="24.75" customHeight="1" x14ac:dyDescent="0.25"/>
    <row r="2183" ht="24.75" customHeight="1" x14ac:dyDescent="0.25"/>
    <row r="2184" ht="24.75" customHeight="1" x14ac:dyDescent="0.25"/>
    <row r="2185" ht="24.75" customHeight="1" x14ac:dyDescent="0.25"/>
    <row r="2186" ht="24.75" customHeight="1" x14ac:dyDescent="0.25"/>
    <row r="2187" ht="24.75" customHeight="1" x14ac:dyDescent="0.25"/>
    <row r="2188" ht="24.75" customHeight="1" x14ac:dyDescent="0.25"/>
    <row r="2189" ht="24.75" customHeight="1" x14ac:dyDescent="0.25"/>
    <row r="2190" ht="24.75" customHeight="1" x14ac:dyDescent="0.25"/>
    <row r="2191" ht="24.75" customHeight="1" x14ac:dyDescent="0.25"/>
    <row r="2192" ht="24.75" customHeight="1" x14ac:dyDescent="0.25"/>
    <row r="2193" ht="24.75" customHeight="1" x14ac:dyDescent="0.25"/>
    <row r="2194" ht="24.75" customHeight="1" x14ac:dyDescent="0.25"/>
    <row r="2195" ht="24.75" customHeight="1" x14ac:dyDescent="0.25"/>
    <row r="2196" ht="24.75" customHeight="1" x14ac:dyDescent="0.25"/>
    <row r="2197" ht="24.75" customHeight="1" x14ac:dyDescent="0.25"/>
    <row r="2198" ht="24.75" customHeight="1" x14ac:dyDescent="0.25"/>
    <row r="2199" ht="24.75" customHeight="1" x14ac:dyDescent="0.25"/>
    <row r="2200" ht="24.75" customHeight="1" x14ac:dyDescent="0.25"/>
    <row r="2201" ht="24.75" customHeight="1" x14ac:dyDescent="0.25"/>
    <row r="2202" ht="24.75" customHeight="1" x14ac:dyDescent="0.25"/>
    <row r="2203" ht="24.75" customHeight="1" x14ac:dyDescent="0.25"/>
    <row r="2204" ht="24.75" customHeight="1" x14ac:dyDescent="0.25"/>
    <row r="2205" ht="24.75" customHeight="1" x14ac:dyDescent="0.25"/>
    <row r="2206" ht="24.75" customHeight="1" x14ac:dyDescent="0.25"/>
    <row r="2207" ht="24.75" customHeight="1" x14ac:dyDescent="0.25"/>
    <row r="2208" ht="24.75" customHeight="1" x14ac:dyDescent="0.25"/>
    <row r="2209" ht="24.75" customHeight="1" x14ac:dyDescent="0.25"/>
    <row r="2210" ht="24.75" customHeight="1" x14ac:dyDescent="0.25"/>
    <row r="2211" ht="24.75" customHeight="1" x14ac:dyDescent="0.25"/>
    <row r="2212" ht="24.75" customHeight="1" x14ac:dyDescent="0.25"/>
    <row r="2213" ht="24.75" customHeight="1" x14ac:dyDescent="0.25"/>
    <row r="2214" ht="24.75" customHeight="1" x14ac:dyDescent="0.25"/>
    <row r="2215" ht="24.75" customHeight="1" x14ac:dyDescent="0.25"/>
    <row r="2216" ht="24.75" customHeight="1" x14ac:dyDescent="0.25"/>
    <row r="2217" ht="24.75" customHeight="1" x14ac:dyDescent="0.25"/>
    <row r="2218" ht="24.75" customHeight="1" x14ac:dyDescent="0.25"/>
    <row r="2219" ht="24.75" customHeight="1" x14ac:dyDescent="0.25"/>
    <row r="2220" ht="24.75" customHeight="1" x14ac:dyDescent="0.25"/>
    <row r="2221" ht="24.75" customHeight="1" x14ac:dyDescent="0.25"/>
    <row r="2222" ht="24.75" customHeight="1" x14ac:dyDescent="0.25"/>
    <row r="2223" ht="24.75" customHeight="1" x14ac:dyDescent="0.25"/>
    <row r="2224" ht="24.75" customHeight="1" x14ac:dyDescent="0.25"/>
    <row r="2225" ht="24.75" customHeight="1" x14ac:dyDescent="0.25"/>
    <row r="2226" ht="24.75" customHeight="1" x14ac:dyDescent="0.25"/>
    <row r="2227" ht="24.75" customHeight="1" x14ac:dyDescent="0.25"/>
    <row r="2228" ht="24.75" customHeight="1" x14ac:dyDescent="0.25"/>
    <row r="2229" ht="24.75" customHeight="1" x14ac:dyDescent="0.25"/>
    <row r="2230" ht="24.75" customHeight="1" x14ac:dyDescent="0.25"/>
    <row r="2231" ht="24.75" customHeight="1" x14ac:dyDescent="0.25"/>
    <row r="2232" ht="24.75" customHeight="1" x14ac:dyDescent="0.25"/>
    <row r="2233" ht="24.75" customHeight="1" x14ac:dyDescent="0.25"/>
    <row r="2234" ht="24.75" customHeight="1" x14ac:dyDescent="0.25"/>
    <row r="2235" ht="24.75" customHeight="1" x14ac:dyDescent="0.25"/>
    <row r="2236" ht="24.75" customHeight="1" x14ac:dyDescent="0.25"/>
    <row r="2237" ht="24.75" customHeight="1" x14ac:dyDescent="0.25"/>
    <row r="2238" ht="24.75" customHeight="1" x14ac:dyDescent="0.25"/>
    <row r="2239" ht="24.75" customHeight="1" x14ac:dyDescent="0.25"/>
    <row r="2240" ht="24.75" customHeight="1" x14ac:dyDescent="0.25"/>
    <row r="2241" ht="24.75" customHeight="1" x14ac:dyDescent="0.25"/>
    <row r="2242" ht="24.75" customHeight="1" x14ac:dyDescent="0.25"/>
    <row r="2243" ht="24.75" customHeight="1" x14ac:dyDescent="0.25"/>
    <row r="2244" ht="24.75" customHeight="1" x14ac:dyDescent="0.25"/>
    <row r="2245" ht="24.75" customHeight="1" x14ac:dyDescent="0.25"/>
    <row r="2246" ht="24.75" customHeight="1" x14ac:dyDescent="0.25"/>
    <row r="2247" ht="24.75" customHeight="1" x14ac:dyDescent="0.25"/>
    <row r="2248" ht="24.75" customHeight="1" x14ac:dyDescent="0.25"/>
    <row r="2249" ht="24.75" customHeight="1" x14ac:dyDescent="0.25"/>
    <row r="2250" ht="24.75" customHeight="1" x14ac:dyDescent="0.25"/>
    <row r="2251" ht="24.75" customHeight="1" x14ac:dyDescent="0.25"/>
    <row r="2252" ht="24.75" customHeight="1" x14ac:dyDescent="0.25"/>
    <row r="2253" ht="24.75" customHeight="1" x14ac:dyDescent="0.25"/>
    <row r="2254" ht="24.75" customHeight="1" x14ac:dyDescent="0.25"/>
    <row r="2255" ht="24.75" customHeight="1" x14ac:dyDescent="0.25"/>
    <row r="2256" ht="24.75" customHeight="1" x14ac:dyDescent="0.25"/>
    <row r="2257" ht="24.75" customHeight="1" x14ac:dyDescent="0.25"/>
    <row r="2258" ht="24.75" customHeight="1" x14ac:dyDescent="0.25"/>
    <row r="2259" ht="24.75" customHeight="1" x14ac:dyDescent="0.25"/>
    <row r="2260" ht="24.75" customHeight="1" x14ac:dyDescent="0.25"/>
    <row r="2261" ht="24.75" customHeight="1" x14ac:dyDescent="0.25"/>
    <row r="2262" ht="24.75" customHeight="1" x14ac:dyDescent="0.25"/>
    <row r="2263" ht="24.75" customHeight="1" x14ac:dyDescent="0.25"/>
    <row r="2264" ht="24.75" customHeight="1" x14ac:dyDescent="0.25"/>
    <row r="2265" ht="24.75" customHeight="1" x14ac:dyDescent="0.25"/>
    <row r="2266" ht="24.75" customHeight="1" x14ac:dyDescent="0.25"/>
    <row r="2267" ht="24.75" customHeight="1" x14ac:dyDescent="0.25"/>
    <row r="2268" ht="24.75" customHeight="1" x14ac:dyDescent="0.25"/>
    <row r="2269" ht="24.75" customHeight="1" x14ac:dyDescent="0.25"/>
    <row r="2270" ht="24.75" customHeight="1" x14ac:dyDescent="0.25"/>
    <row r="2271" ht="24.75" customHeight="1" x14ac:dyDescent="0.25"/>
    <row r="2272" ht="24.75" customHeight="1" x14ac:dyDescent="0.25"/>
    <row r="2273" ht="24.75" customHeight="1" x14ac:dyDescent="0.25"/>
    <row r="2274" ht="24.75" customHeight="1" x14ac:dyDescent="0.25"/>
    <row r="2275" ht="24.75" customHeight="1" x14ac:dyDescent="0.25"/>
    <row r="2276" ht="24.75" customHeight="1" x14ac:dyDescent="0.25"/>
    <row r="2277" ht="24.75" customHeight="1" x14ac:dyDescent="0.25"/>
    <row r="2278" ht="24.75" customHeight="1" x14ac:dyDescent="0.25"/>
    <row r="2279" ht="24.75" customHeight="1" x14ac:dyDescent="0.25"/>
    <row r="2280" ht="24.75" customHeight="1" x14ac:dyDescent="0.25"/>
    <row r="2281" ht="24.75" customHeight="1" x14ac:dyDescent="0.25"/>
    <row r="2282" ht="24.75" customHeight="1" x14ac:dyDescent="0.25"/>
    <row r="2283" ht="24.75" customHeight="1" x14ac:dyDescent="0.25"/>
    <row r="2284" ht="24.75" customHeight="1" x14ac:dyDescent="0.25"/>
    <row r="2285" ht="24.75" customHeight="1" x14ac:dyDescent="0.25"/>
    <row r="2286" ht="24.75" customHeight="1" x14ac:dyDescent="0.25"/>
    <row r="2287" ht="24.75" customHeight="1" x14ac:dyDescent="0.25"/>
    <row r="2288" ht="24.75" customHeight="1" x14ac:dyDescent="0.25"/>
    <row r="2289" ht="24.75" customHeight="1" x14ac:dyDescent="0.25"/>
    <row r="2290" ht="24.75" customHeight="1" x14ac:dyDescent="0.25"/>
    <row r="2291" ht="24.75" customHeight="1" x14ac:dyDescent="0.25"/>
    <row r="2292" ht="24.75" customHeight="1" x14ac:dyDescent="0.25"/>
    <row r="2293" ht="24.75" customHeight="1" x14ac:dyDescent="0.25"/>
    <row r="2294" ht="24.75" customHeight="1" x14ac:dyDescent="0.25"/>
    <row r="2295" ht="24.75" customHeight="1" x14ac:dyDescent="0.25"/>
    <row r="2296" ht="24.75" customHeight="1" x14ac:dyDescent="0.25"/>
    <row r="2297" ht="24.75" customHeight="1" x14ac:dyDescent="0.25"/>
    <row r="2298" ht="24.75" customHeight="1" x14ac:dyDescent="0.25"/>
    <row r="2299" ht="24.75" customHeight="1" x14ac:dyDescent="0.25"/>
    <row r="2300" ht="24.75" customHeight="1" x14ac:dyDescent="0.25"/>
    <row r="2301" ht="24.75" customHeight="1" x14ac:dyDescent="0.25"/>
    <row r="2302" ht="24.75" customHeight="1" x14ac:dyDescent="0.25"/>
    <row r="2303" ht="24.75" customHeight="1" x14ac:dyDescent="0.25"/>
    <row r="2304" ht="24.75" customHeight="1" x14ac:dyDescent="0.25"/>
    <row r="2305" ht="24.75" customHeight="1" x14ac:dyDescent="0.25"/>
    <row r="2306" ht="24.75" customHeight="1" x14ac:dyDescent="0.25"/>
    <row r="2307" ht="24.75" customHeight="1" x14ac:dyDescent="0.25"/>
    <row r="2308" ht="24.75" customHeight="1" x14ac:dyDescent="0.25"/>
    <row r="2309" ht="24.75" customHeight="1" x14ac:dyDescent="0.25"/>
    <row r="2310" ht="24.75" customHeight="1" x14ac:dyDescent="0.25"/>
    <row r="2311" ht="24.75" customHeight="1" x14ac:dyDescent="0.25"/>
    <row r="2312" ht="24.75" customHeight="1" x14ac:dyDescent="0.25"/>
    <row r="2313" ht="24.75" customHeight="1" x14ac:dyDescent="0.25"/>
    <row r="2314" ht="24.75" customHeight="1" x14ac:dyDescent="0.25"/>
    <row r="2315" ht="24.75" customHeight="1" x14ac:dyDescent="0.25"/>
    <row r="2316" ht="24.75" customHeight="1" x14ac:dyDescent="0.25"/>
    <row r="2317" ht="24.75" customHeight="1" x14ac:dyDescent="0.25"/>
    <row r="2318" ht="24.75" customHeight="1" x14ac:dyDescent="0.25"/>
    <row r="2319" ht="24.75" customHeight="1" x14ac:dyDescent="0.25"/>
    <row r="2320" ht="24.75" customHeight="1" x14ac:dyDescent="0.25"/>
    <row r="2321" ht="24.75" customHeight="1" x14ac:dyDescent="0.25"/>
    <row r="2322" ht="24.75" customHeight="1" x14ac:dyDescent="0.25"/>
    <row r="2323" ht="24.75" customHeight="1" x14ac:dyDescent="0.25"/>
    <row r="2324" ht="24.75" customHeight="1" x14ac:dyDescent="0.25"/>
    <row r="2325" ht="24.75" customHeight="1" x14ac:dyDescent="0.25"/>
    <row r="2326" ht="24.75" customHeight="1" x14ac:dyDescent="0.25"/>
    <row r="2327" ht="24.75" customHeight="1" x14ac:dyDescent="0.25"/>
    <row r="2328" ht="24.75" customHeight="1" x14ac:dyDescent="0.25"/>
    <row r="2329" ht="24.75" customHeight="1" x14ac:dyDescent="0.25"/>
    <row r="2330" ht="24.75" customHeight="1" x14ac:dyDescent="0.25"/>
    <row r="2331" ht="24.75" customHeight="1" x14ac:dyDescent="0.25"/>
    <row r="2332" ht="24.75" customHeight="1" x14ac:dyDescent="0.25"/>
    <row r="2333" ht="24.75" customHeight="1" x14ac:dyDescent="0.25"/>
    <row r="2334" ht="24.75" customHeight="1" x14ac:dyDescent="0.25"/>
    <row r="2335" ht="24.75" customHeight="1" x14ac:dyDescent="0.25"/>
    <row r="2336" ht="24.75" customHeight="1" x14ac:dyDescent="0.25"/>
    <row r="2337" ht="24.75" customHeight="1" x14ac:dyDescent="0.25"/>
    <row r="2338" ht="24.75" customHeight="1" x14ac:dyDescent="0.25"/>
    <row r="2339" ht="24.75" customHeight="1" x14ac:dyDescent="0.25"/>
    <row r="2340" ht="24.75" customHeight="1" x14ac:dyDescent="0.25"/>
    <row r="2341" ht="24.75" customHeight="1" x14ac:dyDescent="0.25"/>
    <row r="2342" ht="24.75" customHeight="1" x14ac:dyDescent="0.25"/>
    <row r="2343" ht="24.75" customHeight="1" x14ac:dyDescent="0.25"/>
    <row r="2344" ht="24.75" customHeight="1" x14ac:dyDescent="0.25"/>
    <row r="2345" ht="24.75" customHeight="1" x14ac:dyDescent="0.25"/>
    <row r="2346" ht="24.75" customHeight="1" x14ac:dyDescent="0.25"/>
    <row r="2347" ht="24.75" customHeight="1" x14ac:dyDescent="0.25"/>
    <row r="2348" ht="24.75" customHeight="1" x14ac:dyDescent="0.25"/>
    <row r="2349" ht="24.75" customHeight="1" x14ac:dyDescent="0.25"/>
    <row r="2350" ht="24.75" customHeight="1" x14ac:dyDescent="0.25"/>
    <row r="2351" ht="24.75" customHeight="1" x14ac:dyDescent="0.25"/>
    <row r="2352" ht="24.75" customHeight="1" x14ac:dyDescent="0.25"/>
    <row r="2353" ht="24.75" customHeight="1" x14ac:dyDescent="0.25"/>
    <row r="2354" ht="24.75" customHeight="1" x14ac:dyDescent="0.25"/>
    <row r="2355" ht="24.75" customHeight="1" x14ac:dyDescent="0.25"/>
    <row r="2356" ht="24.75" customHeight="1" x14ac:dyDescent="0.25"/>
    <row r="2357" ht="24.75" customHeight="1" x14ac:dyDescent="0.25"/>
    <row r="2358" ht="24.75" customHeight="1" x14ac:dyDescent="0.25"/>
    <row r="2359" ht="24.75" customHeight="1" x14ac:dyDescent="0.25"/>
    <row r="2360" ht="24.75" customHeight="1" x14ac:dyDescent="0.25"/>
    <row r="2361" ht="24.75" customHeight="1" x14ac:dyDescent="0.25"/>
    <row r="2362" ht="24.75" customHeight="1" x14ac:dyDescent="0.25"/>
    <row r="2363" ht="24.75" customHeight="1" x14ac:dyDescent="0.25"/>
    <row r="2364" ht="24.75" customHeight="1" x14ac:dyDescent="0.25"/>
    <row r="2365" ht="24.75" customHeight="1" x14ac:dyDescent="0.25"/>
    <row r="2366" ht="24.75" customHeight="1" x14ac:dyDescent="0.25"/>
    <row r="2367" ht="24.75" customHeight="1" x14ac:dyDescent="0.25"/>
    <row r="2368" ht="24.75" customHeight="1" x14ac:dyDescent="0.25"/>
    <row r="2369" ht="24.75" customHeight="1" x14ac:dyDescent="0.25"/>
    <row r="2370" ht="24.75" customHeight="1" x14ac:dyDescent="0.25"/>
    <row r="2371" ht="24.75" customHeight="1" x14ac:dyDescent="0.25"/>
    <row r="2372" ht="24.75" customHeight="1" x14ac:dyDescent="0.25"/>
    <row r="2373" ht="24.75" customHeight="1" x14ac:dyDescent="0.25"/>
    <row r="2374" ht="24.75" customHeight="1" x14ac:dyDescent="0.25"/>
    <row r="2375" ht="24.75" customHeight="1" x14ac:dyDescent="0.25"/>
    <row r="2376" ht="24.75" customHeight="1" x14ac:dyDescent="0.25"/>
    <row r="2377" ht="24.75" customHeight="1" x14ac:dyDescent="0.25"/>
    <row r="2378" ht="24.75" customHeight="1" x14ac:dyDescent="0.25"/>
    <row r="2379" ht="24.75" customHeight="1" x14ac:dyDescent="0.25"/>
    <row r="2380" ht="24.75" customHeight="1" x14ac:dyDescent="0.25"/>
    <row r="2381" ht="24.75" customHeight="1" x14ac:dyDescent="0.25"/>
    <row r="2382" ht="24.75" customHeight="1" x14ac:dyDescent="0.25"/>
    <row r="2383" ht="24.75" customHeight="1" x14ac:dyDescent="0.25"/>
    <row r="2384" ht="24.75" customHeight="1" x14ac:dyDescent="0.25"/>
    <row r="2385" ht="24.75" customHeight="1" x14ac:dyDescent="0.25"/>
    <row r="2386" ht="24.75" customHeight="1" x14ac:dyDescent="0.25"/>
    <row r="2387" ht="24.75" customHeight="1" x14ac:dyDescent="0.25"/>
    <row r="2388" ht="24.75" customHeight="1" x14ac:dyDescent="0.25"/>
    <row r="2389" ht="24.75" customHeight="1" x14ac:dyDescent="0.25"/>
    <row r="2390" ht="24.75" customHeight="1" x14ac:dyDescent="0.25"/>
    <row r="2391" ht="24.75" customHeight="1" x14ac:dyDescent="0.25"/>
    <row r="2392" ht="24.75" customHeight="1" x14ac:dyDescent="0.25"/>
    <row r="2393" ht="24.75" customHeight="1" x14ac:dyDescent="0.25"/>
    <row r="2394" ht="24.75" customHeight="1" x14ac:dyDescent="0.25"/>
    <row r="2395" ht="24.75" customHeight="1" x14ac:dyDescent="0.25"/>
    <row r="2396" ht="24.75" customHeight="1" x14ac:dyDescent="0.25"/>
    <row r="2397" ht="24.75" customHeight="1" x14ac:dyDescent="0.25"/>
    <row r="2398" ht="24.75" customHeight="1" x14ac:dyDescent="0.25"/>
    <row r="2399" ht="24.75" customHeight="1" x14ac:dyDescent="0.25"/>
    <row r="2400" ht="24.75" customHeight="1" x14ac:dyDescent="0.25"/>
    <row r="2401" ht="24.75" customHeight="1" x14ac:dyDescent="0.25"/>
    <row r="2402" ht="24.75" customHeight="1" x14ac:dyDescent="0.25"/>
    <row r="2403" ht="24.75" customHeight="1" x14ac:dyDescent="0.25"/>
    <row r="2404" ht="24.75" customHeight="1" x14ac:dyDescent="0.25"/>
    <row r="2405" ht="24.75" customHeight="1" x14ac:dyDescent="0.25"/>
    <row r="2406" ht="24.75" customHeight="1" x14ac:dyDescent="0.25"/>
    <row r="2407" ht="24.75" customHeight="1" x14ac:dyDescent="0.25"/>
    <row r="2408" ht="24.75" customHeight="1" x14ac:dyDescent="0.25"/>
    <row r="2409" ht="24.75" customHeight="1" x14ac:dyDescent="0.25"/>
    <row r="2410" ht="24.75" customHeight="1" x14ac:dyDescent="0.25"/>
    <row r="2411" ht="24.75" customHeight="1" x14ac:dyDescent="0.25"/>
    <row r="2412" ht="24.75" customHeight="1" x14ac:dyDescent="0.25"/>
    <row r="2413" ht="24.75" customHeight="1" x14ac:dyDescent="0.25"/>
    <row r="2414" ht="24.75" customHeight="1" x14ac:dyDescent="0.25"/>
    <row r="2415" ht="24.75" customHeight="1" x14ac:dyDescent="0.25"/>
    <row r="2416" ht="24.75" customHeight="1" x14ac:dyDescent="0.25"/>
    <row r="2417" ht="24.75" customHeight="1" x14ac:dyDescent="0.25"/>
    <row r="2418" ht="24.75" customHeight="1" x14ac:dyDescent="0.25"/>
    <row r="2419" ht="24.75" customHeight="1" x14ac:dyDescent="0.25"/>
    <row r="2420" ht="24.75" customHeight="1" x14ac:dyDescent="0.25"/>
    <row r="2421" ht="24.75" customHeight="1" x14ac:dyDescent="0.25"/>
    <row r="2422" ht="24.75" customHeight="1" x14ac:dyDescent="0.25"/>
    <row r="2423" ht="24.75" customHeight="1" x14ac:dyDescent="0.25"/>
    <row r="2424" ht="24.75" customHeight="1" x14ac:dyDescent="0.25"/>
    <row r="2425" ht="24.75" customHeight="1" x14ac:dyDescent="0.25"/>
    <row r="2426" ht="24.75" customHeight="1" x14ac:dyDescent="0.25"/>
    <row r="2427" ht="24.75" customHeight="1" x14ac:dyDescent="0.25"/>
    <row r="2428" ht="24.75" customHeight="1" x14ac:dyDescent="0.25"/>
    <row r="2429" ht="24.75" customHeight="1" x14ac:dyDescent="0.25"/>
    <row r="2430" ht="24.75" customHeight="1" x14ac:dyDescent="0.25"/>
    <row r="2431" ht="24.75" customHeight="1" x14ac:dyDescent="0.25"/>
    <row r="2432" ht="24.75" customHeight="1" x14ac:dyDescent="0.25"/>
    <row r="2433" ht="24.75" customHeight="1" x14ac:dyDescent="0.25"/>
    <row r="2434" ht="24.75" customHeight="1" x14ac:dyDescent="0.25"/>
    <row r="2435" ht="24.75" customHeight="1" x14ac:dyDescent="0.25"/>
    <row r="2436" ht="24.75" customHeight="1" x14ac:dyDescent="0.25"/>
    <row r="2437" ht="24.75" customHeight="1" x14ac:dyDescent="0.25"/>
    <row r="2438" ht="24.75" customHeight="1" x14ac:dyDescent="0.25"/>
    <row r="2439" ht="24.75" customHeight="1" x14ac:dyDescent="0.25"/>
    <row r="2440" ht="24.75" customHeight="1" x14ac:dyDescent="0.25"/>
    <row r="2441" ht="24.75" customHeight="1" x14ac:dyDescent="0.25"/>
    <row r="2442" ht="24.75" customHeight="1" x14ac:dyDescent="0.25"/>
    <row r="2443" ht="24.75" customHeight="1" x14ac:dyDescent="0.25"/>
    <row r="2444" ht="24.75" customHeight="1" x14ac:dyDescent="0.25"/>
    <row r="2445" ht="24.75" customHeight="1" x14ac:dyDescent="0.25"/>
    <row r="2446" ht="24.75" customHeight="1" x14ac:dyDescent="0.25"/>
    <row r="2447" ht="24.75" customHeight="1" x14ac:dyDescent="0.25"/>
    <row r="2448" ht="24.75" customHeight="1" x14ac:dyDescent="0.25"/>
    <row r="2449" ht="24.75" customHeight="1" x14ac:dyDescent="0.25"/>
    <row r="2450" ht="24.75" customHeight="1" x14ac:dyDescent="0.25"/>
    <row r="2451" ht="24.75" customHeight="1" x14ac:dyDescent="0.25"/>
    <row r="2452" ht="24.75" customHeight="1" x14ac:dyDescent="0.25"/>
    <row r="2453" ht="24.75" customHeight="1" x14ac:dyDescent="0.25"/>
    <row r="2454" ht="24.75" customHeight="1" x14ac:dyDescent="0.25"/>
    <row r="2455" ht="24.75" customHeight="1" x14ac:dyDescent="0.25"/>
    <row r="2456" ht="24.75" customHeight="1" x14ac:dyDescent="0.25"/>
    <row r="2457" ht="24.75" customHeight="1" x14ac:dyDescent="0.25"/>
    <row r="2458" ht="24.75" customHeight="1" x14ac:dyDescent="0.25"/>
    <row r="2459" ht="24.75" customHeight="1" x14ac:dyDescent="0.25"/>
    <row r="2460" ht="24.75" customHeight="1" x14ac:dyDescent="0.25"/>
    <row r="2461" ht="24.75" customHeight="1" x14ac:dyDescent="0.25"/>
    <row r="2462" ht="24.75" customHeight="1" x14ac:dyDescent="0.25"/>
    <row r="2463" ht="24.75" customHeight="1" x14ac:dyDescent="0.25"/>
    <row r="2464" ht="24.75" customHeight="1" x14ac:dyDescent="0.25"/>
    <row r="2465" ht="24.75" customHeight="1" x14ac:dyDescent="0.25"/>
    <row r="2466" ht="24.75" customHeight="1" x14ac:dyDescent="0.25"/>
    <row r="2467" ht="24.75" customHeight="1" x14ac:dyDescent="0.25"/>
    <row r="2468" ht="24.75" customHeight="1" x14ac:dyDescent="0.25"/>
    <row r="2469" ht="24.75" customHeight="1" x14ac:dyDescent="0.25"/>
    <row r="2470" ht="24.75" customHeight="1" x14ac:dyDescent="0.25"/>
    <row r="2471" ht="24.75" customHeight="1" x14ac:dyDescent="0.25"/>
    <row r="2472" ht="24.75" customHeight="1" x14ac:dyDescent="0.25"/>
    <row r="2473" ht="24.75" customHeight="1" x14ac:dyDescent="0.25"/>
    <row r="2474" ht="24.75" customHeight="1" x14ac:dyDescent="0.25"/>
    <row r="2475" ht="24.75" customHeight="1" x14ac:dyDescent="0.25"/>
    <row r="2476" ht="24.75" customHeight="1" x14ac:dyDescent="0.25"/>
    <row r="2477" ht="24.75" customHeight="1" x14ac:dyDescent="0.25"/>
    <row r="2478" ht="24.75" customHeight="1" x14ac:dyDescent="0.25"/>
    <row r="2479" ht="24.75" customHeight="1" x14ac:dyDescent="0.25"/>
    <row r="2480" ht="24.75" customHeight="1" x14ac:dyDescent="0.25"/>
    <row r="2481" ht="24.75" customHeight="1" x14ac:dyDescent="0.25"/>
    <row r="2482" ht="24.75" customHeight="1" x14ac:dyDescent="0.25"/>
    <row r="2483" ht="24.75" customHeight="1" x14ac:dyDescent="0.25"/>
    <row r="2484" ht="24.75" customHeight="1" x14ac:dyDescent="0.25"/>
    <row r="2485" ht="24.75" customHeight="1" x14ac:dyDescent="0.25"/>
    <row r="2486" ht="24.75" customHeight="1" x14ac:dyDescent="0.25"/>
    <row r="2487" ht="24.75" customHeight="1" x14ac:dyDescent="0.25"/>
    <row r="2488" ht="24.75" customHeight="1" x14ac:dyDescent="0.25"/>
    <row r="2489" ht="24.75" customHeight="1" x14ac:dyDescent="0.25"/>
    <row r="2490" ht="24.75" customHeight="1" x14ac:dyDescent="0.25"/>
    <row r="2491" ht="24.75" customHeight="1" x14ac:dyDescent="0.25"/>
    <row r="2492" ht="24.75" customHeight="1" x14ac:dyDescent="0.25"/>
    <row r="2493" ht="24.75" customHeight="1" x14ac:dyDescent="0.25"/>
    <row r="2494" ht="24.75" customHeight="1" x14ac:dyDescent="0.25"/>
    <row r="2495" ht="24.75" customHeight="1" x14ac:dyDescent="0.25"/>
    <row r="2496" ht="24.75" customHeight="1" x14ac:dyDescent="0.25"/>
    <row r="2497" ht="24.75" customHeight="1" x14ac:dyDescent="0.25"/>
    <row r="2498" ht="24.75" customHeight="1" x14ac:dyDescent="0.25"/>
    <row r="2499" ht="24.75" customHeight="1" x14ac:dyDescent="0.25"/>
    <row r="2500" ht="24.75" customHeight="1" x14ac:dyDescent="0.25"/>
    <row r="2501" ht="24.75" customHeight="1" x14ac:dyDescent="0.25"/>
    <row r="2502" ht="24.75" customHeight="1" x14ac:dyDescent="0.25"/>
    <row r="2503" ht="24.75" customHeight="1" x14ac:dyDescent="0.25"/>
    <row r="2504" ht="24.75" customHeight="1" x14ac:dyDescent="0.25"/>
    <row r="2505" ht="24.75" customHeight="1" x14ac:dyDescent="0.25"/>
    <row r="2506" ht="24.75" customHeight="1" x14ac:dyDescent="0.25"/>
    <row r="2507" ht="24.75" customHeight="1" x14ac:dyDescent="0.25"/>
    <row r="2508" ht="24.75" customHeight="1" x14ac:dyDescent="0.25"/>
    <row r="2509" ht="24.75" customHeight="1" x14ac:dyDescent="0.25"/>
    <row r="2510" ht="24.75" customHeight="1" x14ac:dyDescent="0.25"/>
    <row r="2511" ht="24.75" customHeight="1" x14ac:dyDescent="0.25"/>
    <row r="2512" ht="24.75" customHeight="1" x14ac:dyDescent="0.25"/>
    <row r="2513" ht="24.75" customHeight="1" x14ac:dyDescent="0.25"/>
    <row r="2514" ht="24.75" customHeight="1" x14ac:dyDescent="0.25"/>
    <row r="2515" ht="24.75" customHeight="1" x14ac:dyDescent="0.25"/>
    <row r="2516" ht="24.75" customHeight="1" x14ac:dyDescent="0.25"/>
    <row r="2517" ht="24.75" customHeight="1" x14ac:dyDescent="0.25"/>
    <row r="2518" ht="24.75" customHeight="1" x14ac:dyDescent="0.25"/>
    <row r="2519" ht="24.75" customHeight="1" x14ac:dyDescent="0.25"/>
    <row r="2520" ht="24.75" customHeight="1" x14ac:dyDescent="0.25"/>
    <row r="2521" ht="24.75" customHeight="1" x14ac:dyDescent="0.25"/>
    <row r="2522" ht="24.75" customHeight="1" x14ac:dyDescent="0.25"/>
    <row r="2523" ht="24.75" customHeight="1" x14ac:dyDescent="0.25"/>
    <row r="2524" ht="24.75" customHeight="1" x14ac:dyDescent="0.25"/>
    <row r="2525" ht="24.75" customHeight="1" x14ac:dyDescent="0.25"/>
    <row r="2526" ht="24.75" customHeight="1" x14ac:dyDescent="0.25"/>
    <row r="2527" ht="24.75" customHeight="1" x14ac:dyDescent="0.25"/>
    <row r="2528" ht="24.75" customHeight="1" x14ac:dyDescent="0.25"/>
    <row r="2529" ht="24.75" customHeight="1" x14ac:dyDescent="0.25"/>
    <row r="2530" ht="24.75" customHeight="1" x14ac:dyDescent="0.25"/>
    <row r="2531" ht="24.75" customHeight="1" x14ac:dyDescent="0.25"/>
    <row r="2532" ht="24.75" customHeight="1" x14ac:dyDescent="0.25"/>
    <row r="2533" ht="24.75" customHeight="1" x14ac:dyDescent="0.25"/>
    <row r="2534" ht="24.75" customHeight="1" x14ac:dyDescent="0.25"/>
    <row r="2535" ht="24.75" customHeight="1" x14ac:dyDescent="0.25"/>
    <row r="2536" ht="24.75" customHeight="1" x14ac:dyDescent="0.25"/>
    <row r="2537" ht="24.75" customHeight="1" x14ac:dyDescent="0.25"/>
    <row r="2538" ht="24.75" customHeight="1" x14ac:dyDescent="0.25"/>
    <row r="2539" ht="24.75" customHeight="1" x14ac:dyDescent="0.25"/>
    <row r="2540" ht="24.75" customHeight="1" x14ac:dyDescent="0.25"/>
    <row r="2541" ht="24.75" customHeight="1" x14ac:dyDescent="0.25"/>
    <row r="2542" ht="24.75" customHeight="1" x14ac:dyDescent="0.25"/>
    <row r="2543" ht="24.75" customHeight="1" x14ac:dyDescent="0.25"/>
    <row r="2544" ht="24.75" customHeight="1" x14ac:dyDescent="0.25"/>
    <row r="2545" ht="24.75" customHeight="1" x14ac:dyDescent="0.25"/>
    <row r="2546" ht="24.75" customHeight="1" x14ac:dyDescent="0.25"/>
    <row r="2547" ht="24.75" customHeight="1" x14ac:dyDescent="0.25"/>
    <row r="2548" ht="24.75" customHeight="1" x14ac:dyDescent="0.25"/>
    <row r="2549" ht="24.75" customHeight="1" x14ac:dyDescent="0.25"/>
    <row r="2550" ht="24.75" customHeight="1" x14ac:dyDescent="0.25"/>
    <row r="2551" ht="24.75" customHeight="1" x14ac:dyDescent="0.25"/>
    <row r="2552" ht="24.75" customHeight="1" x14ac:dyDescent="0.25"/>
    <row r="2553" ht="24.75" customHeight="1" x14ac:dyDescent="0.25"/>
    <row r="2554" ht="24.75" customHeight="1" x14ac:dyDescent="0.25"/>
    <row r="2555" ht="24.75" customHeight="1" x14ac:dyDescent="0.25"/>
    <row r="2556" ht="24.75" customHeight="1" x14ac:dyDescent="0.25"/>
    <row r="2557" ht="24.75" customHeight="1" x14ac:dyDescent="0.25"/>
    <row r="2558" ht="24.75" customHeight="1" x14ac:dyDescent="0.25"/>
    <row r="2559" ht="24.75" customHeight="1" x14ac:dyDescent="0.25"/>
    <row r="2560" ht="24.75" customHeight="1" x14ac:dyDescent="0.25"/>
    <row r="2561" ht="24.75" customHeight="1" x14ac:dyDescent="0.25"/>
    <row r="2562" ht="24.75" customHeight="1" x14ac:dyDescent="0.25"/>
    <row r="2563" ht="24.75" customHeight="1" x14ac:dyDescent="0.25"/>
    <row r="2564" ht="24.75" customHeight="1" x14ac:dyDescent="0.25"/>
    <row r="2565" ht="24.75" customHeight="1" x14ac:dyDescent="0.25"/>
    <row r="2566" ht="24.75" customHeight="1" x14ac:dyDescent="0.25"/>
    <row r="2567" ht="24.75" customHeight="1" x14ac:dyDescent="0.25"/>
    <row r="2568" ht="24.75" customHeight="1" x14ac:dyDescent="0.25"/>
    <row r="2569" ht="24.75" customHeight="1" x14ac:dyDescent="0.25"/>
    <row r="2570" ht="24.75" customHeight="1" x14ac:dyDescent="0.25"/>
    <row r="2571" ht="24.75" customHeight="1" x14ac:dyDescent="0.25"/>
    <row r="2572" ht="24.75" customHeight="1" x14ac:dyDescent="0.25"/>
    <row r="2573" ht="24.75" customHeight="1" x14ac:dyDescent="0.25"/>
    <row r="2574" ht="24.75" customHeight="1" x14ac:dyDescent="0.25"/>
    <row r="2575" ht="24.75" customHeight="1" x14ac:dyDescent="0.25"/>
    <row r="2576" ht="24.75" customHeight="1" x14ac:dyDescent="0.25"/>
    <row r="2577" ht="24.75" customHeight="1" x14ac:dyDescent="0.25"/>
    <row r="2578" ht="24.75" customHeight="1" x14ac:dyDescent="0.25"/>
    <row r="2579" ht="24.75" customHeight="1" x14ac:dyDescent="0.25"/>
    <row r="2580" ht="24.75" customHeight="1" x14ac:dyDescent="0.25"/>
    <row r="2581" ht="24.75" customHeight="1" x14ac:dyDescent="0.25"/>
    <row r="2582" ht="24.75" customHeight="1" x14ac:dyDescent="0.25"/>
    <row r="2583" ht="24.75" customHeight="1" x14ac:dyDescent="0.25"/>
    <row r="2584" ht="24.75" customHeight="1" x14ac:dyDescent="0.25"/>
    <row r="2585" ht="24.75" customHeight="1" x14ac:dyDescent="0.25"/>
    <row r="2586" ht="24.75" customHeight="1" x14ac:dyDescent="0.25"/>
    <row r="2587" ht="24.75" customHeight="1" x14ac:dyDescent="0.25"/>
    <row r="2588" ht="24.75" customHeight="1" x14ac:dyDescent="0.25"/>
    <row r="2589" ht="24.75" customHeight="1" x14ac:dyDescent="0.25"/>
    <row r="2590" ht="24.75" customHeight="1" x14ac:dyDescent="0.25"/>
    <row r="2591" ht="24.75" customHeight="1" x14ac:dyDescent="0.25"/>
    <row r="2592" ht="24.75" customHeight="1" x14ac:dyDescent="0.25"/>
    <row r="2593" ht="24.75" customHeight="1" x14ac:dyDescent="0.25"/>
    <row r="2594" ht="24.75" customHeight="1" x14ac:dyDescent="0.25"/>
    <row r="2595" ht="24.75" customHeight="1" x14ac:dyDescent="0.25"/>
    <row r="2596" ht="24.75" customHeight="1" x14ac:dyDescent="0.25"/>
    <row r="2597" ht="24.75" customHeight="1" x14ac:dyDescent="0.25"/>
    <row r="2598" ht="24.75" customHeight="1" x14ac:dyDescent="0.25"/>
    <row r="2599" ht="24.75" customHeight="1" x14ac:dyDescent="0.25"/>
    <row r="2600" ht="24.75" customHeight="1" x14ac:dyDescent="0.25"/>
    <row r="2601" ht="24.75" customHeight="1" x14ac:dyDescent="0.25"/>
    <row r="2602" ht="24.75" customHeight="1" x14ac:dyDescent="0.25"/>
    <row r="2603" ht="24.75" customHeight="1" x14ac:dyDescent="0.25"/>
    <row r="2604" ht="24.75" customHeight="1" x14ac:dyDescent="0.25"/>
    <row r="2605" ht="24.75" customHeight="1" x14ac:dyDescent="0.25"/>
    <row r="2606" ht="24.75" customHeight="1" x14ac:dyDescent="0.25"/>
    <row r="2607" ht="24.75" customHeight="1" x14ac:dyDescent="0.25"/>
    <row r="2608" ht="24.75" customHeight="1" x14ac:dyDescent="0.25"/>
    <row r="2609" ht="24.75" customHeight="1" x14ac:dyDescent="0.25"/>
    <row r="2610" ht="24.75" customHeight="1" x14ac:dyDescent="0.25"/>
    <row r="2611" ht="24.75" customHeight="1" x14ac:dyDescent="0.25"/>
    <row r="2612" ht="24.75" customHeight="1" x14ac:dyDescent="0.25"/>
    <row r="2613" ht="24.75" customHeight="1" x14ac:dyDescent="0.25"/>
    <row r="2614" ht="24.75" customHeight="1" x14ac:dyDescent="0.25"/>
    <row r="2615" ht="24.75" customHeight="1" x14ac:dyDescent="0.25"/>
    <row r="2616" ht="24.75" customHeight="1" x14ac:dyDescent="0.25"/>
    <row r="2617" ht="24.75" customHeight="1" x14ac:dyDescent="0.25"/>
    <row r="2618" ht="24.75" customHeight="1" x14ac:dyDescent="0.25"/>
    <row r="2619" ht="24.75" customHeight="1" x14ac:dyDescent="0.25"/>
    <row r="2620" ht="24.75" customHeight="1" x14ac:dyDescent="0.25"/>
    <row r="2621" ht="24.75" customHeight="1" x14ac:dyDescent="0.25"/>
    <row r="2622" ht="24.75" customHeight="1" x14ac:dyDescent="0.25"/>
    <row r="2623" ht="24.75" customHeight="1" x14ac:dyDescent="0.25"/>
    <row r="2624" ht="24.75" customHeight="1" x14ac:dyDescent="0.25"/>
    <row r="2625" ht="24.75" customHeight="1" x14ac:dyDescent="0.25"/>
    <row r="2626" ht="24.75" customHeight="1" x14ac:dyDescent="0.25"/>
    <row r="2627" ht="24.75" customHeight="1" x14ac:dyDescent="0.25"/>
    <row r="2628" ht="24.75" customHeight="1" x14ac:dyDescent="0.25"/>
    <row r="2629" ht="24.75" customHeight="1" x14ac:dyDescent="0.25"/>
    <row r="2630" ht="24.75" customHeight="1" x14ac:dyDescent="0.25"/>
    <row r="2631" ht="24.75" customHeight="1" x14ac:dyDescent="0.25"/>
    <row r="2632" ht="24.75" customHeight="1" x14ac:dyDescent="0.25"/>
    <row r="2633" ht="24.75" customHeight="1" x14ac:dyDescent="0.25"/>
    <row r="2634" ht="24.75" customHeight="1" x14ac:dyDescent="0.25"/>
    <row r="2635" ht="24.75" customHeight="1" x14ac:dyDescent="0.25"/>
    <row r="2636" ht="24.75" customHeight="1" x14ac:dyDescent="0.25"/>
    <row r="2637" ht="24.75" customHeight="1" x14ac:dyDescent="0.25"/>
    <row r="2638" ht="24.75" customHeight="1" x14ac:dyDescent="0.25"/>
    <row r="2639" ht="24.75" customHeight="1" x14ac:dyDescent="0.25"/>
    <row r="2640" ht="24.75" customHeight="1" x14ac:dyDescent="0.25"/>
    <row r="2641" ht="24.75" customHeight="1" x14ac:dyDescent="0.25"/>
    <row r="2642" ht="24.75" customHeight="1" x14ac:dyDescent="0.25"/>
    <row r="2643" ht="24.75" customHeight="1" x14ac:dyDescent="0.25"/>
    <row r="2644" ht="24.75" customHeight="1" x14ac:dyDescent="0.25"/>
    <row r="2645" ht="24.75" customHeight="1" x14ac:dyDescent="0.25"/>
    <row r="2646" ht="24.75" customHeight="1" x14ac:dyDescent="0.25"/>
    <row r="2647" ht="24.75" customHeight="1" x14ac:dyDescent="0.25"/>
    <row r="2648" ht="24.75" customHeight="1" x14ac:dyDescent="0.25"/>
    <row r="2649" ht="24.75" customHeight="1" x14ac:dyDescent="0.25"/>
    <row r="2650" ht="24.75" customHeight="1" x14ac:dyDescent="0.25"/>
    <row r="2651" ht="24.75" customHeight="1" x14ac:dyDescent="0.25"/>
    <row r="2652" ht="24.75" customHeight="1" x14ac:dyDescent="0.25"/>
    <row r="2653" ht="24.75" customHeight="1" x14ac:dyDescent="0.25"/>
    <row r="2654" ht="24.75" customHeight="1" x14ac:dyDescent="0.25"/>
    <row r="2655" ht="24.75" customHeight="1" x14ac:dyDescent="0.25"/>
    <row r="2656" ht="24.75" customHeight="1" x14ac:dyDescent="0.25"/>
    <row r="2657" ht="24.75" customHeight="1" x14ac:dyDescent="0.25"/>
    <row r="2658" ht="24.75" customHeight="1" x14ac:dyDescent="0.25"/>
    <row r="2659" ht="24.75" customHeight="1" x14ac:dyDescent="0.25"/>
    <row r="2660" ht="24.75" customHeight="1" x14ac:dyDescent="0.25"/>
    <row r="2661" ht="24.75" customHeight="1" x14ac:dyDescent="0.25"/>
    <row r="2662" ht="24.75" customHeight="1" x14ac:dyDescent="0.25"/>
    <row r="2663" ht="24.75" customHeight="1" x14ac:dyDescent="0.25"/>
    <row r="2664" ht="24.75" customHeight="1" x14ac:dyDescent="0.25"/>
    <row r="2665" ht="24.75" customHeight="1" x14ac:dyDescent="0.25"/>
    <row r="2666" ht="24.75" customHeight="1" x14ac:dyDescent="0.25"/>
    <row r="2667" ht="24.75" customHeight="1" x14ac:dyDescent="0.25"/>
    <row r="2668" ht="24.75" customHeight="1" x14ac:dyDescent="0.25"/>
    <row r="2669" ht="24.75" customHeight="1" x14ac:dyDescent="0.25"/>
    <row r="2670" ht="24.75" customHeight="1" x14ac:dyDescent="0.25"/>
    <row r="2671" ht="24.75" customHeight="1" x14ac:dyDescent="0.25"/>
    <row r="2672" ht="24.75" customHeight="1" x14ac:dyDescent="0.25"/>
    <row r="2673" ht="24.75" customHeight="1" x14ac:dyDescent="0.25"/>
    <row r="2674" ht="24.75" customHeight="1" x14ac:dyDescent="0.25"/>
    <row r="2675" ht="24.75" customHeight="1" x14ac:dyDescent="0.25"/>
    <row r="2676" ht="24.75" customHeight="1" x14ac:dyDescent="0.25"/>
    <row r="2677" ht="24.75" customHeight="1" x14ac:dyDescent="0.25"/>
    <row r="2678" ht="24.75" customHeight="1" x14ac:dyDescent="0.25"/>
    <row r="2679" ht="24.75" customHeight="1" x14ac:dyDescent="0.25"/>
    <row r="2680" ht="24.75" customHeight="1" x14ac:dyDescent="0.25"/>
    <row r="2681" ht="24.75" customHeight="1" x14ac:dyDescent="0.25"/>
    <row r="2682" ht="24.75" customHeight="1" x14ac:dyDescent="0.25"/>
    <row r="2683" ht="24.75" customHeight="1" x14ac:dyDescent="0.25"/>
    <row r="2684" ht="24.75" customHeight="1" x14ac:dyDescent="0.25"/>
    <row r="2685" ht="24.75" customHeight="1" x14ac:dyDescent="0.25"/>
    <row r="2686" ht="24.75" customHeight="1" x14ac:dyDescent="0.25"/>
    <row r="2687" ht="24.75" customHeight="1" x14ac:dyDescent="0.25"/>
    <row r="2688" ht="24.75" customHeight="1" x14ac:dyDescent="0.25"/>
    <row r="2689" ht="24.75" customHeight="1" x14ac:dyDescent="0.25"/>
    <row r="2690" ht="24.75" customHeight="1" x14ac:dyDescent="0.25"/>
    <row r="2691" ht="24.75" customHeight="1" x14ac:dyDescent="0.25"/>
    <row r="2692" ht="24.75" customHeight="1" x14ac:dyDescent="0.25"/>
    <row r="2693" ht="24.75" customHeight="1" x14ac:dyDescent="0.25"/>
    <row r="2694" ht="24.75" customHeight="1" x14ac:dyDescent="0.25"/>
    <row r="2695" ht="24.75" customHeight="1" x14ac:dyDescent="0.25"/>
    <row r="2696" ht="24.75" customHeight="1" x14ac:dyDescent="0.25"/>
    <row r="2697" ht="24.75" customHeight="1" x14ac:dyDescent="0.25"/>
    <row r="2698" ht="24.75" customHeight="1" x14ac:dyDescent="0.25"/>
    <row r="2699" ht="24.75" customHeight="1" x14ac:dyDescent="0.25"/>
    <row r="2700" ht="24.75" customHeight="1" x14ac:dyDescent="0.25"/>
    <row r="2701" ht="24.75" customHeight="1" x14ac:dyDescent="0.25"/>
    <row r="2702" ht="24.75" customHeight="1" x14ac:dyDescent="0.25"/>
    <row r="2703" ht="24.75" customHeight="1" x14ac:dyDescent="0.25"/>
    <row r="2704" ht="24.75" customHeight="1" x14ac:dyDescent="0.25"/>
    <row r="2705" ht="24.75" customHeight="1" x14ac:dyDescent="0.25"/>
    <row r="2706" ht="24.75" customHeight="1" x14ac:dyDescent="0.25"/>
    <row r="2707" ht="24.75" customHeight="1" x14ac:dyDescent="0.25"/>
    <row r="2708" ht="24.75" customHeight="1" x14ac:dyDescent="0.25"/>
    <row r="2709" ht="24.75" customHeight="1" x14ac:dyDescent="0.25"/>
    <row r="2710" ht="24.75" customHeight="1" x14ac:dyDescent="0.25"/>
    <row r="2711" ht="24.75" customHeight="1" x14ac:dyDescent="0.25"/>
    <row r="2712" ht="24.75" customHeight="1" x14ac:dyDescent="0.25"/>
    <row r="2713" ht="24.75" customHeight="1" x14ac:dyDescent="0.25"/>
    <row r="2714" ht="24.75" customHeight="1" x14ac:dyDescent="0.25"/>
    <row r="2715" ht="24.75" customHeight="1" x14ac:dyDescent="0.25"/>
    <row r="2716" ht="24.75" customHeight="1" x14ac:dyDescent="0.25"/>
    <row r="2717" ht="24.75" customHeight="1" x14ac:dyDescent="0.25"/>
    <row r="2718" ht="24.75" customHeight="1" x14ac:dyDescent="0.25"/>
    <row r="2719" ht="24.75" customHeight="1" x14ac:dyDescent="0.25"/>
    <row r="2720" ht="24.75" customHeight="1" x14ac:dyDescent="0.25"/>
    <row r="2721" ht="24.75" customHeight="1" x14ac:dyDescent="0.25"/>
    <row r="2722" ht="24.75" customHeight="1" x14ac:dyDescent="0.25"/>
    <row r="2723" ht="24.75" customHeight="1" x14ac:dyDescent="0.25"/>
    <row r="2724" ht="24.75" customHeight="1" x14ac:dyDescent="0.25"/>
    <row r="2725" ht="24.75" customHeight="1" x14ac:dyDescent="0.25"/>
    <row r="2726" ht="24.75" customHeight="1" x14ac:dyDescent="0.25"/>
    <row r="2727" ht="24.75" customHeight="1" x14ac:dyDescent="0.25"/>
    <row r="2728" ht="24.75" customHeight="1" x14ac:dyDescent="0.25"/>
    <row r="2729" ht="24.75" customHeight="1" x14ac:dyDescent="0.25"/>
    <row r="2730" ht="24.75" customHeight="1" x14ac:dyDescent="0.25"/>
    <row r="2731" ht="24.75" customHeight="1" x14ac:dyDescent="0.25"/>
    <row r="2732" ht="24.75" customHeight="1" x14ac:dyDescent="0.25"/>
    <row r="2733" ht="24.75" customHeight="1" x14ac:dyDescent="0.25"/>
    <row r="2734" ht="24.75" customHeight="1" x14ac:dyDescent="0.25"/>
    <row r="2735" ht="24.75" customHeight="1" x14ac:dyDescent="0.25"/>
    <row r="2736" ht="24.75" customHeight="1" x14ac:dyDescent="0.25"/>
    <row r="2737" ht="24.75" customHeight="1" x14ac:dyDescent="0.25"/>
    <row r="2738" ht="24.75" customHeight="1" x14ac:dyDescent="0.25"/>
    <row r="2739" ht="24.75" customHeight="1" x14ac:dyDescent="0.25"/>
    <row r="2740" ht="24.75" customHeight="1" x14ac:dyDescent="0.25"/>
    <row r="2741" ht="24.75" customHeight="1" x14ac:dyDescent="0.25"/>
    <row r="2742" ht="24.75" customHeight="1" x14ac:dyDescent="0.25"/>
    <row r="2743" ht="24.75" customHeight="1" x14ac:dyDescent="0.25"/>
    <row r="2744" ht="24.75" customHeight="1" x14ac:dyDescent="0.25"/>
    <row r="2745" ht="24.75" customHeight="1" x14ac:dyDescent="0.25"/>
    <row r="2746" ht="24.75" customHeight="1" x14ac:dyDescent="0.25"/>
    <row r="2747" ht="24.75" customHeight="1" x14ac:dyDescent="0.25"/>
    <row r="2748" ht="24.75" customHeight="1" x14ac:dyDescent="0.25"/>
    <row r="2749" ht="24.75" customHeight="1" x14ac:dyDescent="0.25"/>
    <row r="2750" ht="24.75" customHeight="1" x14ac:dyDescent="0.25"/>
    <row r="2751" ht="24.75" customHeight="1" x14ac:dyDescent="0.25"/>
    <row r="2752" ht="24.75" customHeight="1" x14ac:dyDescent="0.25"/>
    <row r="2753" ht="24.75" customHeight="1" x14ac:dyDescent="0.25"/>
    <row r="2754" ht="24.75" customHeight="1" x14ac:dyDescent="0.25"/>
    <row r="2755" ht="24.75" customHeight="1" x14ac:dyDescent="0.25"/>
    <row r="2756" ht="24.75" customHeight="1" x14ac:dyDescent="0.25"/>
    <row r="2757" ht="24.75" customHeight="1" x14ac:dyDescent="0.25"/>
    <row r="2758" ht="24.75" customHeight="1" x14ac:dyDescent="0.25"/>
    <row r="2759" ht="24.75" customHeight="1" x14ac:dyDescent="0.25"/>
    <row r="2760" ht="24.75" customHeight="1" x14ac:dyDescent="0.25"/>
    <row r="2761" ht="24.75" customHeight="1" x14ac:dyDescent="0.25"/>
    <row r="2762" ht="24.75" customHeight="1" x14ac:dyDescent="0.25"/>
    <row r="2763" ht="24.75" customHeight="1" x14ac:dyDescent="0.25"/>
    <row r="2764" ht="24.75" customHeight="1" x14ac:dyDescent="0.25"/>
    <row r="2765" ht="24.75" customHeight="1" x14ac:dyDescent="0.25"/>
    <row r="2766" ht="24.75" customHeight="1" x14ac:dyDescent="0.25"/>
    <row r="2767" ht="24.75" customHeight="1" x14ac:dyDescent="0.25"/>
    <row r="2768" ht="24.75" customHeight="1" x14ac:dyDescent="0.25"/>
    <row r="2769" ht="24.75" customHeight="1" x14ac:dyDescent="0.25"/>
    <row r="2770" ht="24.75" customHeight="1" x14ac:dyDescent="0.25"/>
    <row r="2771" ht="24.75" customHeight="1" x14ac:dyDescent="0.25"/>
    <row r="2772" ht="24.75" customHeight="1" x14ac:dyDescent="0.25"/>
    <row r="2773" ht="24.75" customHeight="1" x14ac:dyDescent="0.25"/>
    <row r="2774" ht="24.75" customHeight="1" x14ac:dyDescent="0.25"/>
    <row r="2775" ht="24.75" customHeight="1" x14ac:dyDescent="0.25"/>
    <row r="2776" ht="24.75" customHeight="1" x14ac:dyDescent="0.25"/>
    <row r="2777" ht="24.75" customHeight="1" x14ac:dyDescent="0.25"/>
    <row r="2778" ht="24.75" customHeight="1" x14ac:dyDescent="0.25"/>
    <row r="2779" ht="24.75" customHeight="1" x14ac:dyDescent="0.25"/>
    <row r="2780" ht="24.75" customHeight="1" x14ac:dyDescent="0.25"/>
    <row r="2781" ht="24.75" customHeight="1" x14ac:dyDescent="0.25"/>
    <row r="2782" ht="24.75" customHeight="1" x14ac:dyDescent="0.25"/>
    <row r="2783" ht="24.75" customHeight="1" x14ac:dyDescent="0.25"/>
    <row r="2784" ht="24.75" customHeight="1" x14ac:dyDescent="0.25"/>
    <row r="2785" ht="24.75" customHeight="1" x14ac:dyDescent="0.25"/>
    <row r="2786" ht="24.75" customHeight="1" x14ac:dyDescent="0.25"/>
    <row r="2787" ht="24.75" customHeight="1" x14ac:dyDescent="0.25"/>
    <row r="2788" ht="24.75" customHeight="1" x14ac:dyDescent="0.25"/>
    <row r="2789" ht="24.75" customHeight="1" x14ac:dyDescent="0.25"/>
    <row r="2790" ht="24.75" customHeight="1" x14ac:dyDescent="0.25"/>
    <row r="2791" ht="24.75" customHeight="1" x14ac:dyDescent="0.25"/>
    <row r="2792" ht="24.75" customHeight="1" x14ac:dyDescent="0.25"/>
    <row r="2793" ht="24.75" customHeight="1" x14ac:dyDescent="0.25"/>
    <row r="2794" ht="24.75" customHeight="1" x14ac:dyDescent="0.25"/>
    <row r="2795" ht="24.75" customHeight="1" x14ac:dyDescent="0.25"/>
    <row r="2796" ht="24.75" customHeight="1" x14ac:dyDescent="0.25"/>
    <row r="2797" ht="24.75" customHeight="1" x14ac:dyDescent="0.25"/>
    <row r="2798" ht="24.75" customHeight="1" x14ac:dyDescent="0.25"/>
    <row r="2799" ht="24.75" customHeight="1" x14ac:dyDescent="0.25"/>
    <row r="2800" ht="24.75" customHeight="1" x14ac:dyDescent="0.25"/>
    <row r="2801" ht="24.75" customHeight="1" x14ac:dyDescent="0.25"/>
    <row r="2802" ht="24.75" customHeight="1" x14ac:dyDescent="0.25"/>
    <row r="2803" ht="24.75" customHeight="1" x14ac:dyDescent="0.25"/>
    <row r="2804" ht="24.75" customHeight="1" x14ac:dyDescent="0.25"/>
    <row r="2805" ht="24.75" customHeight="1" x14ac:dyDescent="0.25"/>
    <row r="2806" ht="24.75" customHeight="1" x14ac:dyDescent="0.25"/>
    <row r="2807" ht="24.75" customHeight="1" x14ac:dyDescent="0.25"/>
    <row r="2808" ht="24.75" customHeight="1" x14ac:dyDescent="0.25"/>
    <row r="2809" ht="24.75" customHeight="1" x14ac:dyDescent="0.25"/>
    <row r="2810" ht="24.75" customHeight="1" x14ac:dyDescent="0.25"/>
    <row r="2811" ht="24.75" customHeight="1" x14ac:dyDescent="0.25"/>
    <row r="2812" ht="24.75" customHeight="1" x14ac:dyDescent="0.25"/>
    <row r="2813" ht="24.75" customHeight="1" x14ac:dyDescent="0.25"/>
    <row r="2814" ht="24.75" customHeight="1" x14ac:dyDescent="0.25"/>
    <row r="2815" ht="24.75" customHeight="1" x14ac:dyDescent="0.25"/>
    <row r="2816" ht="24.75" customHeight="1" x14ac:dyDescent="0.25"/>
    <row r="2817" ht="24.75" customHeight="1" x14ac:dyDescent="0.25"/>
    <row r="2818" ht="24.75" customHeight="1" x14ac:dyDescent="0.25"/>
    <row r="2819" ht="24.75" customHeight="1" x14ac:dyDescent="0.25"/>
    <row r="2820" ht="24.75" customHeight="1" x14ac:dyDescent="0.25"/>
    <row r="2821" ht="24.75" customHeight="1" x14ac:dyDescent="0.25"/>
    <row r="2822" ht="24.75" customHeight="1" x14ac:dyDescent="0.25"/>
    <row r="2823" ht="24.75" customHeight="1" x14ac:dyDescent="0.25"/>
    <row r="2824" ht="24.75" customHeight="1" x14ac:dyDescent="0.25"/>
    <row r="2825" ht="24.75" customHeight="1" x14ac:dyDescent="0.25"/>
    <row r="2826" ht="24.75" customHeight="1" x14ac:dyDescent="0.25"/>
    <row r="2827" ht="24.75" customHeight="1" x14ac:dyDescent="0.25"/>
    <row r="2828" ht="24.75" customHeight="1" x14ac:dyDescent="0.25"/>
    <row r="2829" ht="24.75" customHeight="1" x14ac:dyDescent="0.25"/>
    <row r="2830" ht="24.75" customHeight="1" x14ac:dyDescent="0.25"/>
    <row r="2831" ht="24.75" customHeight="1" x14ac:dyDescent="0.25"/>
    <row r="2832" ht="24.75" customHeight="1" x14ac:dyDescent="0.25"/>
    <row r="2833" ht="24.75" customHeight="1" x14ac:dyDescent="0.25"/>
    <row r="2834" ht="24.75" customHeight="1" x14ac:dyDescent="0.25"/>
    <row r="2835" ht="24.75" customHeight="1" x14ac:dyDescent="0.25"/>
    <row r="2836" ht="24.75" customHeight="1" x14ac:dyDescent="0.25"/>
    <row r="2837" ht="24.75" customHeight="1" x14ac:dyDescent="0.25"/>
    <row r="2838" ht="24.75" customHeight="1" x14ac:dyDescent="0.25"/>
    <row r="2839" ht="24.75" customHeight="1" x14ac:dyDescent="0.25"/>
    <row r="2840" ht="24.75" customHeight="1" x14ac:dyDescent="0.25"/>
    <row r="2841" ht="24.75" customHeight="1" x14ac:dyDescent="0.25"/>
    <row r="2842" ht="24.75" customHeight="1" x14ac:dyDescent="0.25"/>
    <row r="2843" ht="24.75" customHeight="1" x14ac:dyDescent="0.25"/>
    <row r="2844" ht="24.75" customHeight="1" x14ac:dyDescent="0.25"/>
    <row r="2845" ht="24.75" customHeight="1" x14ac:dyDescent="0.25"/>
    <row r="2846" ht="24.75" customHeight="1" x14ac:dyDescent="0.25"/>
    <row r="2847" ht="24.75" customHeight="1" x14ac:dyDescent="0.25"/>
    <row r="2848" ht="24.75" customHeight="1" x14ac:dyDescent="0.25"/>
    <row r="2849" ht="24.75" customHeight="1" x14ac:dyDescent="0.25"/>
    <row r="2850" ht="24.75" customHeight="1" x14ac:dyDescent="0.25"/>
    <row r="2851" ht="24.75" customHeight="1" x14ac:dyDescent="0.25"/>
    <row r="2852" ht="24.75" customHeight="1" x14ac:dyDescent="0.25"/>
    <row r="2853" ht="24.75" customHeight="1" x14ac:dyDescent="0.25"/>
    <row r="2854" ht="24.75" customHeight="1" x14ac:dyDescent="0.25"/>
    <row r="2855" ht="24.75" customHeight="1" x14ac:dyDescent="0.25"/>
    <row r="2856" ht="24.75" customHeight="1" x14ac:dyDescent="0.25"/>
    <row r="2857" ht="24.75" customHeight="1" x14ac:dyDescent="0.25"/>
    <row r="2858" ht="24.75" customHeight="1" x14ac:dyDescent="0.25"/>
    <row r="2859" ht="24.75" customHeight="1" x14ac:dyDescent="0.25"/>
    <row r="2860" ht="24.75" customHeight="1" x14ac:dyDescent="0.25"/>
    <row r="2861" ht="24.75" customHeight="1" x14ac:dyDescent="0.25"/>
    <row r="2862" ht="24.75" customHeight="1" x14ac:dyDescent="0.25"/>
    <row r="2863" ht="24.75" customHeight="1" x14ac:dyDescent="0.25"/>
    <row r="2864" ht="24.75" customHeight="1" x14ac:dyDescent="0.25"/>
    <row r="2865" ht="24.75" customHeight="1" x14ac:dyDescent="0.25"/>
    <row r="2866" ht="24.75" customHeight="1" x14ac:dyDescent="0.25"/>
    <row r="2867" ht="24.75" customHeight="1" x14ac:dyDescent="0.25"/>
    <row r="2868" ht="24.75" customHeight="1" x14ac:dyDescent="0.25"/>
    <row r="2869" ht="24.75" customHeight="1" x14ac:dyDescent="0.25"/>
    <row r="2870" ht="24.75" customHeight="1" x14ac:dyDescent="0.25"/>
    <row r="2871" ht="24.75" customHeight="1" x14ac:dyDescent="0.25"/>
    <row r="2872" ht="24.75" customHeight="1" x14ac:dyDescent="0.25"/>
    <row r="2873" ht="24.75" customHeight="1" x14ac:dyDescent="0.25"/>
    <row r="2874" ht="24.75" customHeight="1" x14ac:dyDescent="0.25"/>
    <row r="2875" ht="24.75" customHeight="1" x14ac:dyDescent="0.25"/>
    <row r="2876" ht="24.75" customHeight="1" x14ac:dyDescent="0.25"/>
    <row r="2877" ht="24.75" customHeight="1" x14ac:dyDescent="0.25"/>
    <row r="2878" ht="24.75" customHeight="1" x14ac:dyDescent="0.25"/>
    <row r="2879" ht="24.75" customHeight="1" x14ac:dyDescent="0.25"/>
    <row r="2880" ht="24.75" customHeight="1" x14ac:dyDescent="0.25"/>
    <row r="2881" ht="24.75" customHeight="1" x14ac:dyDescent="0.25"/>
    <row r="2882" ht="24.75" customHeight="1" x14ac:dyDescent="0.25"/>
    <row r="2883" ht="24.75" customHeight="1" x14ac:dyDescent="0.25"/>
    <row r="2884" ht="24.75" customHeight="1" x14ac:dyDescent="0.25"/>
    <row r="2885" ht="24.75" customHeight="1" x14ac:dyDescent="0.25"/>
    <row r="2886" ht="24.75" customHeight="1" x14ac:dyDescent="0.25"/>
    <row r="2887" ht="24.75" customHeight="1" x14ac:dyDescent="0.25"/>
    <row r="2888" ht="24.75" customHeight="1" x14ac:dyDescent="0.25"/>
    <row r="2889" ht="24.75" customHeight="1" x14ac:dyDescent="0.25"/>
    <row r="2890" ht="24.75" customHeight="1" x14ac:dyDescent="0.25"/>
    <row r="2891" ht="24.75" customHeight="1" x14ac:dyDescent="0.25"/>
    <row r="2892" ht="24.75" customHeight="1" x14ac:dyDescent="0.25"/>
    <row r="2893" ht="24.75" customHeight="1" x14ac:dyDescent="0.25"/>
    <row r="2894" ht="24.75" customHeight="1" x14ac:dyDescent="0.25"/>
    <row r="2895" ht="24.75" customHeight="1" x14ac:dyDescent="0.25"/>
    <row r="2896" ht="24.75" customHeight="1" x14ac:dyDescent="0.25"/>
    <row r="2897" ht="24.75" customHeight="1" x14ac:dyDescent="0.25"/>
    <row r="2898" ht="24.75" customHeight="1" x14ac:dyDescent="0.25"/>
    <row r="2899" ht="24.75" customHeight="1" x14ac:dyDescent="0.25"/>
    <row r="2900" ht="24.75" customHeight="1" x14ac:dyDescent="0.25"/>
    <row r="2901" ht="24.75" customHeight="1" x14ac:dyDescent="0.25"/>
    <row r="2902" ht="24.75" customHeight="1" x14ac:dyDescent="0.25"/>
    <row r="2903" ht="24.75" customHeight="1" x14ac:dyDescent="0.25"/>
    <row r="2904" ht="24.75" customHeight="1" x14ac:dyDescent="0.25"/>
    <row r="2905" ht="24.75" customHeight="1" x14ac:dyDescent="0.25"/>
    <row r="2906" ht="24.75" customHeight="1" x14ac:dyDescent="0.25"/>
    <row r="2907" ht="24.75" customHeight="1" x14ac:dyDescent="0.25"/>
    <row r="2908" ht="24.75" customHeight="1" x14ac:dyDescent="0.25"/>
    <row r="2909" ht="24.75" customHeight="1" x14ac:dyDescent="0.25"/>
    <row r="2910" ht="24.75" customHeight="1" x14ac:dyDescent="0.25"/>
    <row r="2911" ht="24.75" customHeight="1" x14ac:dyDescent="0.25"/>
    <row r="2912" ht="24.75" customHeight="1" x14ac:dyDescent="0.25"/>
    <row r="2913" ht="24.75" customHeight="1" x14ac:dyDescent="0.25"/>
    <row r="2914" ht="24.75" customHeight="1" x14ac:dyDescent="0.25"/>
    <row r="2915" ht="24.75" customHeight="1" x14ac:dyDescent="0.25"/>
    <row r="2916" ht="24.75" customHeight="1" x14ac:dyDescent="0.25"/>
    <row r="2917" ht="24.75" customHeight="1" x14ac:dyDescent="0.25"/>
    <row r="2918" ht="24.75" customHeight="1" x14ac:dyDescent="0.25"/>
    <row r="2919" ht="24.75" customHeight="1" x14ac:dyDescent="0.25"/>
    <row r="2920" ht="24.75" customHeight="1" x14ac:dyDescent="0.25"/>
    <row r="2921" ht="24.75" customHeight="1" x14ac:dyDescent="0.25"/>
    <row r="2922" ht="24.75" customHeight="1" x14ac:dyDescent="0.25"/>
    <row r="2923" ht="24.75" customHeight="1" x14ac:dyDescent="0.25"/>
    <row r="2924" ht="24.75" customHeight="1" x14ac:dyDescent="0.25"/>
    <row r="2925" ht="24.75" customHeight="1" x14ac:dyDescent="0.25"/>
    <row r="2926" ht="24.75" customHeight="1" x14ac:dyDescent="0.25"/>
    <row r="2927" ht="24.75" customHeight="1" x14ac:dyDescent="0.25"/>
    <row r="2928" ht="24.75" customHeight="1" x14ac:dyDescent="0.25"/>
    <row r="2929" ht="24.75" customHeight="1" x14ac:dyDescent="0.25"/>
    <row r="2930" ht="24.75" customHeight="1" x14ac:dyDescent="0.25"/>
    <row r="2931" ht="24.75" customHeight="1" x14ac:dyDescent="0.25"/>
    <row r="2932" ht="24.75" customHeight="1" x14ac:dyDescent="0.25"/>
    <row r="2933" ht="24.75" customHeight="1" x14ac:dyDescent="0.25"/>
    <row r="2934" ht="24.75" customHeight="1" x14ac:dyDescent="0.25"/>
    <row r="2935" ht="24.75" customHeight="1" x14ac:dyDescent="0.25"/>
    <row r="2936" ht="24.75" customHeight="1" x14ac:dyDescent="0.25"/>
    <row r="2937" ht="24.75" customHeight="1" x14ac:dyDescent="0.25"/>
    <row r="2938" ht="24.75" customHeight="1" x14ac:dyDescent="0.25"/>
    <row r="2939" ht="24.75" customHeight="1" x14ac:dyDescent="0.25"/>
    <row r="2940" ht="24.75" customHeight="1" x14ac:dyDescent="0.25"/>
    <row r="2941" ht="24.75" customHeight="1" x14ac:dyDescent="0.25"/>
    <row r="2942" ht="24.75" customHeight="1" x14ac:dyDescent="0.25"/>
    <row r="2943" ht="24.75" customHeight="1" x14ac:dyDescent="0.25"/>
    <row r="2944" ht="24.75" customHeight="1" x14ac:dyDescent="0.25"/>
    <row r="2945" ht="24.75" customHeight="1" x14ac:dyDescent="0.25"/>
    <row r="2946" ht="24.75" customHeight="1" x14ac:dyDescent="0.25"/>
    <row r="2947" ht="24.75" customHeight="1" x14ac:dyDescent="0.25"/>
    <row r="2948" ht="24.75" customHeight="1" x14ac:dyDescent="0.25"/>
    <row r="2949" ht="24.75" customHeight="1" x14ac:dyDescent="0.25"/>
    <row r="2950" ht="24.75" customHeight="1" x14ac:dyDescent="0.25"/>
    <row r="2951" ht="24.75" customHeight="1" x14ac:dyDescent="0.25"/>
    <row r="2952" ht="24.75" customHeight="1" x14ac:dyDescent="0.25"/>
    <row r="2953" ht="24.75" customHeight="1" x14ac:dyDescent="0.25"/>
    <row r="2954" ht="24.75" customHeight="1" x14ac:dyDescent="0.25"/>
    <row r="2955" ht="24.75" customHeight="1" x14ac:dyDescent="0.25"/>
    <row r="2956" ht="24.75" customHeight="1" x14ac:dyDescent="0.25"/>
    <row r="2957" ht="24.75" customHeight="1" x14ac:dyDescent="0.25"/>
    <row r="2958" ht="24.75" customHeight="1" x14ac:dyDescent="0.25"/>
    <row r="2959" ht="24.75" customHeight="1" x14ac:dyDescent="0.25"/>
    <row r="2960" ht="24.75" customHeight="1" x14ac:dyDescent="0.25"/>
    <row r="2961" ht="24.75" customHeight="1" x14ac:dyDescent="0.25"/>
    <row r="2962" ht="24.75" customHeight="1" x14ac:dyDescent="0.25"/>
    <row r="2963" ht="24.75" customHeight="1" x14ac:dyDescent="0.25"/>
    <row r="2964" ht="24.75" customHeight="1" x14ac:dyDescent="0.25"/>
    <row r="2965" ht="24.75" customHeight="1" x14ac:dyDescent="0.25"/>
    <row r="2966" ht="24.75" customHeight="1" x14ac:dyDescent="0.25"/>
    <row r="2967" ht="24.75" customHeight="1" x14ac:dyDescent="0.25"/>
    <row r="2968" ht="24.75" customHeight="1" x14ac:dyDescent="0.25"/>
    <row r="2969" ht="24.75" customHeight="1" x14ac:dyDescent="0.25"/>
    <row r="2970" ht="24.75" customHeight="1" x14ac:dyDescent="0.25"/>
    <row r="2971" ht="24.75" customHeight="1" x14ac:dyDescent="0.25"/>
    <row r="2972" ht="24.75" customHeight="1" x14ac:dyDescent="0.25"/>
    <row r="2973" ht="24.75" customHeight="1" x14ac:dyDescent="0.25"/>
    <row r="2974" ht="24.75" customHeight="1" x14ac:dyDescent="0.25"/>
    <row r="2975" ht="24.75" customHeight="1" x14ac:dyDescent="0.25"/>
    <row r="2976" ht="24.75" customHeight="1" x14ac:dyDescent="0.25"/>
    <row r="2977" ht="24.75" customHeight="1" x14ac:dyDescent="0.25"/>
    <row r="2978" ht="24.75" customHeight="1" x14ac:dyDescent="0.25"/>
    <row r="2979" ht="24.75" customHeight="1" x14ac:dyDescent="0.25"/>
    <row r="2980" ht="24.75" customHeight="1" x14ac:dyDescent="0.25"/>
    <row r="2981" ht="24.75" customHeight="1" x14ac:dyDescent="0.25"/>
    <row r="2982" ht="24.75" customHeight="1" x14ac:dyDescent="0.25"/>
    <row r="2983" ht="24.75" customHeight="1" x14ac:dyDescent="0.25"/>
    <row r="2984" ht="24.75" customHeight="1" x14ac:dyDescent="0.25"/>
    <row r="2985" ht="24.75" customHeight="1" x14ac:dyDescent="0.25"/>
    <row r="2986" ht="24.75" customHeight="1" x14ac:dyDescent="0.25"/>
    <row r="2987" ht="24.75" customHeight="1" x14ac:dyDescent="0.25"/>
    <row r="2988" ht="24.75" customHeight="1" x14ac:dyDescent="0.25"/>
    <row r="2989" ht="24.75" customHeight="1" x14ac:dyDescent="0.25"/>
    <row r="2990" ht="24.75" customHeight="1" x14ac:dyDescent="0.25"/>
    <row r="2991" ht="24.75" customHeight="1" x14ac:dyDescent="0.25"/>
    <row r="2992" ht="24.75" customHeight="1" x14ac:dyDescent="0.25"/>
    <row r="2993" ht="24.75" customHeight="1" x14ac:dyDescent="0.25"/>
    <row r="2994" ht="24.75" customHeight="1" x14ac:dyDescent="0.25"/>
    <row r="2995" ht="24.75" customHeight="1" x14ac:dyDescent="0.25"/>
    <row r="2996" ht="24.75" customHeight="1" x14ac:dyDescent="0.25"/>
    <row r="2997" ht="24.75" customHeight="1" x14ac:dyDescent="0.25"/>
    <row r="2998" ht="24.75" customHeight="1" x14ac:dyDescent="0.25"/>
    <row r="2999" ht="24.75" customHeight="1" x14ac:dyDescent="0.25"/>
    <row r="3000" ht="24.75" customHeight="1" x14ac:dyDescent="0.25"/>
    <row r="3001" ht="24.75" customHeight="1" x14ac:dyDescent="0.25"/>
    <row r="3002" ht="24.75" customHeight="1" x14ac:dyDescent="0.25"/>
    <row r="3003" ht="24.75" customHeight="1" x14ac:dyDescent="0.25"/>
    <row r="3004" ht="24.75" customHeight="1" x14ac:dyDescent="0.25"/>
    <row r="3005" ht="24.75" customHeight="1" x14ac:dyDescent="0.25"/>
    <row r="3006" ht="24.75" customHeight="1" x14ac:dyDescent="0.25"/>
    <row r="3007" ht="24.75" customHeight="1" x14ac:dyDescent="0.25"/>
    <row r="3008" ht="24.75" customHeight="1" x14ac:dyDescent="0.25"/>
    <row r="3009" ht="24.75" customHeight="1" x14ac:dyDescent="0.25"/>
    <row r="3010" ht="24.75" customHeight="1" x14ac:dyDescent="0.25"/>
    <row r="3011" ht="24.75" customHeight="1" x14ac:dyDescent="0.25"/>
    <row r="3012" ht="24.75" customHeight="1" x14ac:dyDescent="0.25"/>
    <row r="3013" ht="24.75" customHeight="1" x14ac:dyDescent="0.25"/>
    <row r="3014" ht="24.75" customHeight="1" x14ac:dyDescent="0.25"/>
    <row r="3015" ht="24.75" customHeight="1" x14ac:dyDescent="0.25"/>
    <row r="3016" ht="24.75" customHeight="1" x14ac:dyDescent="0.25"/>
    <row r="3017" ht="24.75" customHeight="1" x14ac:dyDescent="0.25"/>
    <row r="3018" ht="24.75" customHeight="1" x14ac:dyDescent="0.25"/>
    <row r="3019" ht="24.75" customHeight="1" x14ac:dyDescent="0.25"/>
    <row r="3020" ht="24.75" customHeight="1" x14ac:dyDescent="0.25"/>
    <row r="3021" ht="24.75" customHeight="1" x14ac:dyDescent="0.25"/>
    <row r="3022" ht="24.75" customHeight="1" x14ac:dyDescent="0.25"/>
    <row r="3023" ht="24.75" customHeight="1" x14ac:dyDescent="0.25"/>
    <row r="3024" ht="24.75" customHeight="1" x14ac:dyDescent="0.25"/>
    <row r="3025" ht="24.75" customHeight="1" x14ac:dyDescent="0.25"/>
    <row r="3026" ht="24.75" customHeight="1" x14ac:dyDescent="0.25"/>
    <row r="3027" ht="24.75" customHeight="1" x14ac:dyDescent="0.25"/>
    <row r="3028" ht="24.75" customHeight="1" x14ac:dyDescent="0.25"/>
    <row r="3029" ht="24.75" customHeight="1" x14ac:dyDescent="0.25"/>
    <row r="3030" ht="24.75" customHeight="1" x14ac:dyDescent="0.25"/>
    <row r="3031" ht="24.75" customHeight="1" x14ac:dyDescent="0.25"/>
    <row r="3032" ht="24.75" customHeight="1" x14ac:dyDescent="0.25"/>
    <row r="3033" ht="24.75" customHeight="1" x14ac:dyDescent="0.25"/>
    <row r="3034" ht="24.75" customHeight="1" x14ac:dyDescent="0.25"/>
    <row r="3035" ht="24.75" customHeight="1" x14ac:dyDescent="0.25"/>
    <row r="3036" ht="24.75" customHeight="1" x14ac:dyDescent="0.25"/>
    <row r="3037" ht="24.75" customHeight="1" x14ac:dyDescent="0.25"/>
    <row r="3038" ht="24.75" customHeight="1" x14ac:dyDescent="0.25"/>
    <row r="3039" ht="24.75" customHeight="1" x14ac:dyDescent="0.25"/>
    <row r="3040" ht="24.75" customHeight="1" x14ac:dyDescent="0.25"/>
    <row r="3041" ht="24.75" customHeight="1" x14ac:dyDescent="0.25"/>
    <row r="3042" ht="24.75" customHeight="1" x14ac:dyDescent="0.25"/>
    <row r="3043" ht="24.75" customHeight="1" x14ac:dyDescent="0.25"/>
    <row r="3044" ht="24.75" customHeight="1" x14ac:dyDescent="0.25"/>
    <row r="3045" ht="24.75" customHeight="1" x14ac:dyDescent="0.25"/>
    <row r="3046" ht="24.75" customHeight="1" x14ac:dyDescent="0.25"/>
    <row r="3047" ht="24.75" customHeight="1" x14ac:dyDescent="0.25"/>
    <row r="3048" ht="24.75" customHeight="1" x14ac:dyDescent="0.25"/>
    <row r="3049" ht="24.75" customHeight="1" x14ac:dyDescent="0.25"/>
    <row r="3050" ht="24.75" customHeight="1" x14ac:dyDescent="0.25"/>
    <row r="3051" ht="24.75" customHeight="1" x14ac:dyDescent="0.25"/>
    <row r="3052" ht="24.75" customHeight="1" x14ac:dyDescent="0.25"/>
    <row r="3053" ht="24.75" customHeight="1" x14ac:dyDescent="0.25"/>
    <row r="3054" ht="24.75" customHeight="1" x14ac:dyDescent="0.25"/>
    <row r="3055" ht="24.75" customHeight="1" x14ac:dyDescent="0.25"/>
    <row r="3056" ht="24.75" customHeight="1" x14ac:dyDescent="0.25"/>
    <row r="3057" ht="24.75" customHeight="1" x14ac:dyDescent="0.25"/>
    <row r="3058" ht="24.75" customHeight="1" x14ac:dyDescent="0.25"/>
    <row r="3059" ht="24.75" customHeight="1" x14ac:dyDescent="0.25"/>
    <row r="3060" ht="24.75" customHeight="1" x14ac:dyDescent="0.25"/>
    <row r="3061" ht="24.75" customHeight="1" x14ac:dyDescent="0.25"/>
    <row r="3062" ht="24.75" customHeight="1" x14ac:dyDescent="0.25"/>
    <row r="3063" ht="24.75" customHeight="1" x14ac:dyDescent="0.25"/>
    <row r="3064" ht="24.75" customHeight="1" x14ac:dyDescent="0.25"/>
    <row r="3065" ht="24.75" customHeight="1" x14ac:dyDescent="0.25"/>
    <row r="3066" ht="24.75" customHeight="1" x14ac:dyDescent="0.25"/>
    <row r="3067" ht="24.75" customHeight="1" x14ac:dyDescent="0.25"/>
    <row r="3068" ht="24.75" customHeight="1" x14ac:dyDescent="0.25"/>
    <row r="3069" ht="24.75" customHeight="1" x14ac:dyDescent="0.25"/>
    <row r="3070" ht="24.75" customHeight="1" x14ac:dyDescent="0.25"/>
    <row r="3071" ht="24.75" customHeight="1" x14ac:dyDescent="0.25"/>
    <row r="3072" ht="24.75" customHeight="1" x14ac:dyDescent="0.25"/>
    <row r="3073" ht="24.75" customHeight="1" x14ac:dyDescent="0.25"/>
    <row r="3074" ht="24.75" customHeight="1" x14ac:dyDescent="0.25"/>
    <row r="3075" ht="24.75" customHeight="1" x14ac:dyDescent="0.25"/>
    <row r="3076" ht="24.75" customHeight="1" x14ac:dyDescent="0.25"/>
    <row r="3077" ht="24.75" customHeight="1" x14ac:dyDescent="0.25"/>
    <row r="3078" ht="24.75" customHeight="1" x14ac:dyDescent="0.25"/>
    <row r="3079" ht="24.75" customHeight="1" x14ac:dyDescent="0.25"/>
    <row r="3080" ht="24.75" customHeight="1" x14ac:dyDescent="0.25"/>
    <row r="3081" ht="24.75" customHeight="1" x14ac:dyDescent="0.25"/>
    <row r="3082" ht="24.75" customHeight="1" x14ac:dyDescent="0.25"/>
    <row r="3083" ht="24.75" customHeight="1" x14ac:dyDescent="0.25"/>
    <row r="3084" ht="24.75" customHeight="1" x14ac:dyDescent="0.25"/>
    <row r="3085" ht="24.75" customHeight="1" x14ac:dyDescent="0.25"/>
    <row r="3086" ht="24.75" customHeight="1" x14ac:dyDescent="0.25"/>
    <row r="3087" ht="24.75" customHeight="1" x14ac:dyDescent="0.25"/>
    <row r="3088" ht="24.75" customHeight="1" x14ac:dyDescent="0.25"/>
    <row r="3089" ht="24.75" customHeight="1" x14ac:dyDescent="0.25"/>
    <row r="3090" ht="24.75" customHeight="1" x14ac:dyDescent="0.25"/>
    <row r="3091" ht="24.75" customHeight="1" x14ac:dyDescent="0.25"/>
    <row r="3092" ht="24.75" customHeight="1" x14ac:dyDescent="0.25"/>
    <row r="3093" ht="24.75" customHeight="1" x14ac:dyDescent="0.25"/>
    <row r="3094" ht="24.75" customHeight="1" x14ac:dyDescent="0.25"/>
    <row r="3095" ht="24.75" customHeight="1" x14ac:dyDescent="0.25"/>
    <row r="3096" ht="24.75" customHeight="1" x14ac:dyDescent="0.25"/>
    <row r="3097" ht="24.75" customHeight="1" x14ac:dyDescent="0.25"/>
    <row r="3098" ht="24.75" customHeight="1" x14ac:dyDescent="0.25"/>
    <row r="3099" ht="24.75" customHeight="1" x14ac:dyDescent="0.25"/>
    <row r="3100" ht="24.75" customHeight="1" x14ac:dyDescent="0.25"/>
    <row r="3101" ht="24.75" customHeight="1" x14ac:dyDescent="0.25"/>
    <row r="3102" ht="24.75" customHeight="1" x14ac:dyDescent="0.25"/>
    <row r="3103" ht="24.75" customHeight="1" x14ac:dyDescent="0.25"/>
    <row r="3104" ht="24.75" customHeight="1" x14ac:dyDescent="0.25"/>
    <row r="3105" ht="24.75" customHeight="1" x14ac:dyDescent="0.25"/>
    <row r="3106" ht="24.75" customHeight="1" x14ac:dyDescent="0.25"/>
    <row r="3107" ht="24.75" customHeight="1" x14ac:dyDescent="0.25"/>
    <row r="3108" ht="24.75" customHeight="1" x14ac:dyDescent="0.25"/>
    <row r="3109" ht="24.75" customHeight="1" x14ac:dyDescent="0.25"/>
    <row r="3110" ht="24.75" customHeight="1" x14ac:dyDescent="0.25"/>
    <row r="3111" ht="24.75" customHeight="1" x14ac:dyDescent="0.25"/>
    <row r="3112" ht="24.75" customHeight="1" x14ac:dyDescent="0.25"/>
    <row r="3113" ht="24.75" customHeight="1" x14ac:dyDescent="0.25"/>
    <row r="3114" ht="24.75" customHeight="1" x14ac:dyDescent="0.25"/>
    <row r="3115" ht="24.75" customHeight="1" x14ac:dyDescent="0.25"/>
    <row r="3116" ht="24.75" customHeight="1" x14ac:dyDescent="0.25"/>
    <row r="3117" ht="24.75" customHeight="1" x14ac:dyDescent="0.25"/>
    <row r="3118" ht="24.75" customHeight="1" x14ac:dyDescent="0.25"/>
    <row r="3119" ht="24.75" customHeight="1" x14ac:dyDescent="0.25"/>
    <row r="3120" ht="24.75" customHeight="1" x14ac:dyDescent="0.25"/>
    <row r="3121" ht="24.75" customHeight="1" x14ac:dyDescent="0.25"/>
    <row r="3122" ht="24.75" customHeight="1" x14ac:dyDescent="0.25"/>
    <row r="3123" ht="24.75" customHeight="1" x14ac:dyDescent="0.25"/>
    <row r="3124" ht="24.75" customHeight="1" x14ac:dyDescent="0.25"/>
    <row r="3125" ht="24.75" customHeight="1" x14ac:dyDescent="0.25"/>
    <row r="3126" ht="24.75" customHeight="1" x14ac:dyDescent="0.25"/>
    <row r="3127" ht="24.75" customHeight="1" x14ac:dyDescent="0.25"/>
    <row r="3128" ht="24.75" customHeight="1" x14ac:dyDescent="0.25"/>
    <row r="3129" ht="24.75" customHeight="1" x14ac:dyDescent="0.25"/>
    <row r="3130" ht="24.75" customHeight="1" x14ac:dyDescent="0.25"/>
    <row r="3131" ht="24.75" customHeight="1" x14ac:dyDescent="0.25"/>
    <row r="3132" ht="24.75" customHeight="1" x14ac:dyDescent="0.25"/>
    <row r="3133" ht="24.75" customHeight="1" x14ac:dyDescent="0.25"/>
    <row r="3134" ht="24.75" customHeight="1" x14ac:dyDescent="0.25"/>
    <row r="3135" ht="24.75" customHeight="1" x14ac:dyDescent="0.25"/>
    <row r="3136" ht="24.75" customHeight="1" x14ac:dyDescent="0.25"/>
    <row r="3137" ht="24.75" customHeight="1" x14ac:dyDescent="0.25"/>
    <row r="3138" ht="24.75" customHeight="1" x14ac:dyDescent="0.25"/>
    <row r="3139" ht="24.75" customHeight="1" x14ac:dyDescent="0.25"/>
    <row r="3140" ht="24.75" customHeight="1" x14ac:dyDescent="0.25"/>
    <row r="3141" ht="24.75" customHeight="1" x14ac:dyDescent="0.25"/>
    <row r="3142" ht="24.75" customHeight="1" x14ac:dyDescent="0.25"/>
    <row r="3143" ht="24.75" customHeight="1" x14ac:dyDescent="0.25"/>
    <row r="3144" ht="24.75" customHeight="1" x14ac:dyDescent="0.25"/>
    <row r="3145" ht="24.75" customHeight="1" x14ac:dyDescent="0.25"/>
    <row r="3146" ht="24.75" customHeight="1" x14ac:dyDescent="0.25"/>
    <row r="3147" ht="24.75" customHeight="1" x14ac:dyDescent="0.25"/>
    <row r="3148" ht="24.75" customHeight="1" x14ac:dyDescent="0.25"/>
    <row r="3149" ht="24.75" customHeight="1" x14ac:dyDescent="0.25"/>
    <row r="3150" ht="24.75" customHeight="1" x14ac:dyDescent="0.25"/>
    <row r="3151" ht="24.75" customHeight="1" x14ac:dyDescent="0.25"/>
    <row r="3152" ht="24.75" customHeight="1" x14ac:dyDescent="0.25"/>
    <row r="3153" ht="24.75" customHeight="1" x14ac:dyDescent="0.25"/>
    <row r="3154" ht="24.75" customHeight="1" x14ac:dyDescent="0.25"/>
    <row r="3155" ht="24.75" customHeight="1" x14ac:dyDescent="0.25"/>
    <row r="3156" ht="24.75" customHeight="1" x14ac:dyDescent="0.25"/>
    <row r="3157" ht="24.75" customHeight="1" x14ac:dyDescent="0.25"/>
    <row r="3158" ht="24.75" customHeight="1" x14ac:dyDescent="0.25"/>
    <row r="3159" ht="24.75" customHeight="1" x14ac:dyDescent="0.25"/>
    <row r="3160" ht="24.75" customHeight="1" x14ac:dyDescent="0.25"/>
    <row r="3161" ht="24.75" customHeight="1" x14ac:dyDescent="0.25"/>
    <row r="3162" ht="24.75" customHeight="1" x14ac:dyDescent="0.25"/>
    <row r="3163" ht="24.75" customHeight="1" x14ac:dyDescent="0.25"/>
    <row r="3164" ht="24.75" customHeight="1" x14ac:dyDescent="0.25"/>
    <row r="3165" ht="24.75" customHeight="1" x14ac:dyDescent="0.25"/>
    <row r="3166" ht="24.75" customHeight="1" x14ac:dyDescent="0.25"/>
    <row r="3167" ht="24.75" customHeight="1" x14ac:dyDescent="0.25"/>
    <row r="3168" ht="24.75" customHeight="1" x14ac:dyDescent="0.25"/>
    <row r="3169" ht="24.75" customHeight="1" x14ac:dyDescent="0.25"/>
    <row r="3170" ht="24.75" customHeight="1" x14ac:dyDescent="0.25"/>
    <row r="3171" ht="24.75" customHeight="1" x14ac:dyDescent="0.25"/>
    <row r="3172" ht="24.75" customHeight="1" x14ac:dyDescent="0.25"/>
    <row r="3173" ht="24.75" customHeight="1" x14ac:dyDescent="0.25"/>
    <row r="3174" ht="24.75" customHeight="1" x14ac:dyDescent="0.25"/>
    <row r="3175" ht="24.75" customHeight="1" x14ac:dyDescent="0.25"/>
    <row r="3176" ht="24.75" customHeight="1" x14ac:dyDescent="0.25"/>
    <row r="3177" ht="24.75" customHeight="1" x14ac:dyDescent="0.25"/>
    <row r="3178" ht="24.75" customHeight="1" x14ac:dyDescent="0.25"/>
    <row r="3179" ht="24.75" customHeight="1" x14ac:dyDescent="0.25"/>
    <row r="3180" ht="24.75" customHeight="1" x14ac:dyDescent="0.25"/>
    <row r="3181" ht="24.75" customHeight="1" x14ac:dyDescent="0.25"/>
    <row r="3182" ht="24.75" customHeight="1" x14ac:dyDescent="0.25"/>
    <row r="3183" ht="24.75" customHeight="1" x14ac:dyDescent="0.25"/>
    <row r="3184" ht="24.75" customHeight="1" x14ac:dyDescent="0.25"/>
    <row r="3185" ht="24.75" customHeight="1" x14ac:dyDescent="0.25"/>
    <row r="3186" ht="24.75" customHeight="1" x14ac:dyDescent="0.25"/>
    <row r="3187" ht="24.75" customHeight="1" x14ac:dyDescent="0.25"/>
    <row r="3188" ht="24.75" customHeight="1" x14ac:dyDescent="0.25"/>
    <row r="3189" ht="24.75" customHeight="1" x14ac:dyDescent="0.25"/>
    <row r="3190" ht="24.75" customHeight="1" x14ac:dyDescent="0.25"/>
    <row r="3191" ht="24.75" customHeight="1" x14ac:dyDescent="0.25"/>
    <row r="3192" ht="24.75" customHeight="1" x14ac:dyDescent="0.25"/>
    <row r="3193" ht="24.75" customHeight="1" x14ac:dyDescent="0.25"/>
    <row r="3194" ht="24.75" customHeight="1" x14ac:dyDescent="0.25"/>
    <row r="3195" ht="24.75" customHeight="1" x14ac:dyDescent="0.25"/>
    <row r="3196" ht="24.75" customHeight="1" x14ac:dyDescent="0.25"/>
    <row r="3197" ht="24.75" customHeight="1" x14ac:dyDescent="0.25"/>
    <row r="3198" ht="24.75" customHeight="1" x14ac:dyDescent="0.25"/>
    <row r="3199" ht="24.75" customHeight="1" x14ac:dyDescent="0.25"/>
    <row r="3200" ht="24.75" customHeight="1" x14ac:dyDescent="0.25"/>
    <row r="3201" ht="24.75" customHeight="1" x14ac:dyDescent="0.25"/>
    <row r="3202" ht="24.75" customHeight="1" x14ac:dyDescent="0.25"/>
    <row r="3203" ht="24.75" customHeight="1" x14ac:dyDescent="0.25"/>
    <row r="3204" ht="24.75" customHeight="1" x14ac:dyDescent="0.25"/>
    <row r="3205" ht="24.75" customHeight="1" x14ac:dyDescent="0.25"/>
    <row r="3206" ht="24.75" customHeight="1" x14ac:dyDescent="0.25"/>
    <row r="3207" ht="24.75" customHeight="1" x14ac:dyDescent="0.25"/>
    <row r="3208" ht="24.75" customHeight="1" x14ac:dyDescent="0.25"/>
    <row r="3209" ht="24.75" customHeight="1" x14ac:dyDescent="0.25"/>
    <row r="3210" ht="24.75" customHeight="1" x14ac:dyDescent="0.25"/>
    <row r="3211" ht="24.75" customHeight="1" x14ac:dyDescent="0.25"/>
    <row r="3212" ht="24.75" customHeight="1" x14ac:dyDescent="0.25"/>
    <row r="3213" ht="24.75" customHeight="1" x14ac:dyDescent="0.25"/>
    <row r="3214" ht="24.75" customHeight="1" x14ac:dyDescent="0.25"/>
    <row r="3215" ht="24.75" customHeight="1" x14ac:dyDescent="0.25"/>
    <row r="3216" ht="24.75" customHeight="1" x14ac:dyDescent="0.25"/>
    <row r="3217" ht="24.75" customHeight="1" x14ac:dyDescent="0.25"/>
    <row r="3218" ht="24.75" customHeight="1" x14ac:dyDescent="0.25"/>
    <row r="3219" ht="24.75" customHeight="1" x14ac:dyDescent="0.25"/>
    <row r="3220" ht="24.75" customHeight="1" x14ac:dyDescent="0.25"/>
    <row r="3221" ht="24.75" customHeight="1" x14ac:dyDescent="0.25"/>
    <row r="3222" ht="24.75" customHeight="1" x14ac:dyDescent="0.25"/>
    <row r="3223" ht="24.75" customHeight="1" x14ac:dyDescent="0.25"/>
    <row r="3224" ht="24.75" customHeight="1" x14ac:dyDescent="0.25"/>
    <row r="3225" ht="24.75" customHeight="1" x14ac:dyDescent="0.25"/>
    <row r="3226" ht="24.75" customHeight="1" x14ac:dyDescent="0.25"/>
    <row r="3227" ht="24.75" customHeight="1" x14ac:dyDescent="0.25"/>
    <row r="3228" ht="24.75" customHeight="1" x14ac:dyDescent="0.25"/>
    <row r="3229" ht="24.75" customHeight="1" x14ac:dyDescent="0.25"/>
    <row r="3230" ht="24.75" customHeight="1" x14ac:dyDescent="0.25"/>
    <row r="3231" ht="24.75" customHeight="1" x14ac:dyDescent="0.25"/>
    <row r="3232" ht="24.75" customHeight="1" x14ac:dyDescent="0.25"/>
    <row r="3233" ht="24.75" customHeight="1" x14ac:dyDescent="0.25"/>
    <row r="3234" ht="24.75" customHeight="1" x14ac:dyDescent="0.25"/>
    <row r="3235" ht="24.75" customHeight="1" x14ac:dyDescent="0.25"/>
    <row r="3236" ht="24.75" customHeight="1" x14ac:dyDescent="0.25"/>
    <row r="3237" ht="24.75" customHeight="1" x14ac:dyDescent="0.25"/>
    <row r="3238" ht="24.75" customHeight="1" x14ac:dyDescent="0.25"/>
    <row r="3239" ht="24.75" customHeight="1" x14ac:dyDescent="0.25"/>
    <row r="3240" ht="24.75" customHeight="1" x14ac:dyDescent="0.25"/>
    <row r="3241" ht="24.75" customHeight="1" x14ac:dyDescent="0.25"/>
    <row r="3242" ht="24.75" customHeight="1" x14ac:dyDescent="0.25"/>
    <row r="3243" ht="24.75" customHeight="1" x14ac:dyDescent="0.25"/>
    <row r="3244" ht="24.75" customHeight="1" x14ac:dyDescent="0.25"/>
    <row r="3245" ht="24.75" customHeight="1" x14ac:dyDescent="0.25"/>
    <row r="3246" ht="24.75" customHeight="1" x14ac:dyDescent="0.25"/>
    <row r="3247" ht="24.75" customHeight="1" x14ac:dyDescent="0.25"/>
    <row r="3248" ht="24.75" customHeight="1" x14ac:dyDescent="0.25"/>
    <row r="3249" ht="24.75" customHeight="1" x14ac:dyDescent="0.25"/>
    <row r="3250" ht="24.75" customHeight="1" x14ac:dyDescent="0.25"/>
    <row r="3251" ht="24.75" customHeight="1" x14ac:dyDescent="0.25"/>
    <row r="3252" ht="24.75" customHeight="1" x14ac:dyDescent="0.25"/>
    <row r="3253" ht="24.75" customHeight="1" x14ac:dyDescent="0.25"/>
    <row r="3254" ht="24.75" customHeight="1" x14ac:dyDescent="0.25"/>
    <row r="3255" ht="24.75" customHeight="1" x14ac:dyDescent="0.25"/>
    <row r="3256" ht="24.75" customHeight="1" x14ac:dyDescent="0.25"/>
    <row r="3257" ht="24.75" customHeight="1" x14ac:dyDescent="0.25"/>
    <row r="3258" ht="24.75" customHeight="1" x14ac:dyDescent="0.25"/>
    <row r="3259" ht="24.75" customHeight="1" x14ac:dyDescent="0.25"/>
    <row r="3260" ht="24.75" customHeight="1" x14ac:dyDescent="0.25"/>
    <row r="3261" ht="24.75" customHeight="1" x14ac:dyDescent="0.25"/>
    <row r="3262" ht="24.75" customHeight="1" x14ac:dyDescent="0.25"/>
    <row r="3263" ht="24.75" customHeight="1" x14ac:dyDescent="0.25"/>
    <row r="3264" ht="24.75" customHeight="1" x14ac:dyDescent="0.25"/>
    <row r="3265" ht="24.75" customHeight="1" x14ac:dyDescent="0.25"/>
    <row r="3266" ht="24.75" customHeight="1" x14ac:dyDescent="0.25"/>
    <row r="3267" ht="24.75" customHeight="1" x14ac:dyDescent="0.25"/>
    <row r="3268" ht="24.75" customHeight="1" x14ac:dyDescent="0.25"/>
    <row r="3269" ht="24.75" customHeight="1" x14ac:dyDescent="0.25"/>
    <row r="3270" ht="24.75" customHeight="1" x14ac:dyDescent="0.25"/>
    <row r="3271" ht="24.75" customHeight="1" x14ac:dyDescent="0.25"/>
    <row r="3272" ht="24.75" customHeight="1" x14ac:dyDescent="0.25"/>
    <row r="3273" ht="24.75" customHeight="1" x14ac:dyDescent="0.25"/>
    <row r="3274" ht="24.75" customHeight="1" x14ac:dyDescent="0.25"/>
    <row r="3275" ht="24.75" customHeight="1" x14ac:dyDescent="0.25"/>
    <row r="3276" ht="24.75" customHeight="1" x14ac:dyDescent="0.25"/>
    <row r="3277" ht="24.75" customHeight="1" x14ac:dyDescent="0.25"/>
    <row r="3278" ht="24.75" customHeight="1" x14ac:dyDescent="0.25"/>
    <row r="3279" ht="24.75" customHeight="1" x14ac:dyDescent="0.25"/>
    <row r="3280" ht="24.75" customHeight="1" x14ac:dyDescent="0.25"/>
    <row r="3281" ht="24.75" customHeight="1" x14ac:dyDescent="0.25"/>
    <row r="3282" ht="24.75" customHeight="1" x14ac:dyDescent="0.25"/>
    <row r="3283" ht="24.75" customHeight="1" x14ac:dyDescent="0.25"/>
    <row r="3284" ht="24.75" customHeight="1" x14ac:dyDescent="0.25"/>
    <row r="3285" ht="24.75" customHeight="1" x14ac:dyDescent="0.25"/>
    <row r="3286" ht="24.75" customHeight="1" x14ac:dyDescent="0.25"/>
    <row r="3287" ht="24.75" customHeight="1" x14ac:dyDescent="0.25"/>
    <row r="3288" ht="24.75" customHeight="1" x14ac:dyDescent="0.25"/>
    <row r="3289" ht="24.75" customHeight="1" x14ac:dyDescent="0.25"/>
    <row r="3290" ht="24.75" customHeight="1" x14ac:dyDescent="0.25"/>
    <row r="3291" ht="24.75" customHeight="1" x14ac:dyDescent="0.25"/>
    <row r="3292" ht="24.75" customHeight="1" x14ac:dyDescent="0.25"/>
    <row r="3293" ht="24.75" customHeight="1" x14ac:dyDescent="0.25"/>
    <row r="3294" ht="24.75" customHeight="1" x14ac:dyDescent="0.25"/>
    <row r="3295" ht="24.75" customHeight="1" x14ac:dyDescent="0.25"/>
    <row r="3296" ht="24.75" customHeight="1" x14ac:dyDescent="0.25"/>
    <row r="3297" ht="24.75" customHeight="1" x14ac:dyDescent="0.25"/>
    <row r="3298" ht="24.75" customHeight="1" x14ac:dyDescent="0.25"/>
    <row r="3299" ht="24.75" customHeight="1" x14ac:dyDescent="0.25"/>
    <row r="3300" ht="24.75" customHeight="1" x14ac:dyDescent="0.25"/>
    <row r="3301" ht="24.75" customHeight="1" x14ac:dyDescent="0.25"/>
    <row r="3302" ht="24.75" customHeight="1" x14ac:dyDescent="0.25"/>
    <row r="3303" ht="24.75" customHeight="1" x14ac:dyDescent="0.25"/>
    <row r="3304" ht="24.75" customHeight="1" x14ac:dyDescent="0.25"/>
    <row r="3305" ht="24.75" customHeight="1" x14ac:dyDescent="0.25"/>
    <row r="3306" ht="24.75" customHeight="1" x14ac:dyDescent="0.25"/>
    <row r="3307" ht="24.75" customHeight="1" x14ac:dyDescent="0.25"/>
    <row r="3308" ht="24.75" customHeight="1" x14ac:dyDescent="0.25"/>
    <row r="3309" ht="24.75" customHeight="1" x14ac:dyDescent="0.25"/>
    <row r="3310" ht="24.75" customHeight="1" x14ac:dyDescent="0.25"/>
    <row r="3311" ht="24.75" customHeight="1" x14ac:dyDescent="0.25"/>
    <row r="3312" ht="24.75" customHeight="1" x14ac:dyDescent="0.25"/>
    <row r="3313" ht="24.75" customHeight="1" x14ac:dyDescent="0.25"/>
    <row r="3314" ht="24.75" customHeight="1" x14ac:dyDescent="0.25"/>
    <row r="3315" ht="24.75" customHeight="1" x14ac:dyDescent="0.25"/>
    <row r="3316" ht="24.75" customHeight="1" x14ac:dyDescent="0.25"/>
    <row r="3317" ht="24.75" customHeight="1" x14ac:dyDescent="0.25"/>
    <row r="3318" ht="24.75" customHeight="1" x14ac:dyDescent="0.25"/>
    <row r="3319" ht="24.75" customHeight="1" x14ac:dyDescent="0.25"/>
    <row r="3320" ht="24.75" customHeight="1" x14ac:dyDescent="0.25"/>
    <row r="3321" ht="24.75" customHeight="1" x14ac:dyDescent="0.25"/>
    <row r="3322" ht="24.75" customHeight="1" x14ac:dyDescent="0.25"/>
    <row r="3323" ht="24.75" customHeight="1" x14ac:dyDescent="0.25"/>
    <row r="3324" ht="24.75" customHeight="1" x14ac:dyDescent="0.25"/>
    <row r="3325" ht="24.75" customHeight="1" x14ac:dyDescent="0.25"/>
    <row r="3326" ht="24.75" customHeight="1" x14ac:dyDescent="0.25"/>
    <row r="3327" ht="24.75" customHeight="1" x14ac:dyDescent="0.25"/>
    <row r="3328" ht="24.75" customHeight="1" x14ac:dyDescent="0.25"/>
    <row r="3329" ht="24.75" customHeight="1" x14ac:dyDescent="0.25"/>
    <row r="3330" ht="24.75" customHeight="1" x14ac:dyDescent="0.25"/>
    <row r="3331" ht="24.75" customHeight="1" x14ac:dyDescent="0.25"/>
    <row r="3332" ht="24.75" customHeight="1" x14ac:dyDescent="0.25"/>
    <row r="3333" ht="24.75" customHeight="1" x14ac:dyDescent="0.25"/>
    <row r="3334" ht="24.75" customHeight="1" x14ac:dyDescent="0.25"/>
    <row r="3335" ht="24.75" customHeight="1" x14ac:dyDescent="0.25"/>
    <row r="3336" ht="24.75" customHeight="1" x14ac:dyDescent="0.25"/>
    <row r="3337" ht="24.75" customHeight="1" x14ac:dyDescent="0.25"/>
    <row r="3338" ht="24.75" customHeight="1" x14ac:dyDescent="0.25"/>
    <row r="3339" ht="24.75" customHeight="1" x14ac:dyDescent="0.25"/>
    <row r="3340" ht="24.75" customHeight="1" x14ac:dyDescent="0.25"/>
    <row r="3341" ht="24.75" customHeight="1" x14ac:dyDescent="0.25"/>
    <row r="3342" ht="24.75" customHeight="1" x14ac:dyDescent="0.25"/>
    <row r="3343" ht="24.75" customHeight="1" x14ac:dyDescent="0.25"/>
    <row r="3344" ht="24.75" customHeight="1" x14ac:dyDescent="0.25"/>
    <row r="3345" ht="24.75" customHeight="1" x14ac:dyDescent="0.25"/>
    <row r="3346" ht="24.75" customHeight="1" x14ac:dyDescent="0.25"/>
    <row r="3347" ht="24.75" customHeight="1" x14ac:dyDescent="0.25"/>
    <row r="3348" ht="24.75" customHeight="1" x14ac:dyDescent="0.25"/>
    <row r="3349" ht="24.75" customHeight="1" x14ac:dyDescent="0.25"/>
    <row r="3350" ht="24.75" customHeight="1" x14ac:dyDescent="0.25"/>
    <row r="3351" ht="24.75" customHeight="1" x14ac:dyDescent="0.25"/>
    <row r="3352" ht="24.75" customHeight="1" x14ac:dyDescent="0.25"/>
    <row r="3353" ht="24.75" customHeight="1" x14ac:dyDescent="0.25"/>
    <row r="3354" ht="24.75" customHeight="1" x14ac:dyDescent="0.25"/>
    <row r="3355" ht="24.75" customHeight="1" x14ac:dyDescent="0.25"/>
    <row r="3356" ht="24.75" customHeight="1" x14ac:dyDescent="0.25"/>
    <row r="3357" ht="24.75" customHeight="1" x14ac:dyDescent="0.25"/>
    <row r="3358" ht="24.75" customHeight="1" x14ac:dyDescent="0.25"/>
    <row r="3359" ht="24.75" customHeight="1" x14ac:dyDescent="0.25"/>
    <row r="3360" ht="24.75" customHeight="1" x14ac:dyDescent="0.25"/>
    <row r="3361" ht="24.75" customHeight="1" x14ac:dyDescent="0.25"/>
    <row r="3362" ht="24.75" customHeight="1" x14ac:dyDescent="0.25"/>
    <row r="3363" ht="24.75" customHeight="1" x14ac:dyDescent="0.25"/>
    <row r="3364" ht="24.75" customHeight="1" x14ac:dyDescent="0.25"/>
    <row r="3365" ht="24.75" customHeight="1" x14ac:dyDescent="0.25"/>
    <row r="3366" ht="24.75" customHeight="1" x14ac:dyDescent="0.25"/>
    <row r="3367" ht="24.75" customHeight="1" x14ac:dyDescent="0.25"/>
    <row r="3368" ht="24.75" customHeight="1" x14ac:dyDescent="0.25"/>
    <row r="3369" ht="24.75" customHeight="1" x14ac:dyDescent="0.25"/>
    <row r="3370" ht="24.75" customHeight="1" x14ac:dyDescent="0.25"/>
    <row r="3371" ht="24.75" customHeight="1" x14ac:dyDescent="0.25"/>
    <row r="3372" ht="24.75" customHeight="1" x14ac:dyDescent="0.25"/>
    <row r="3373" ht="24.75" customHeight="1" x14ac:dyDescent="0.25"/>
    <row r="3374" ht="24.75" customHeight="1" x14ac:dyDescent="0.25"/>
    <row r="3375" ht="24.75" customHeight="1" x14ac:dyDescent="0.25"/>
    <row r="3376" ht="24.75" customHeight="1" x14ac:dyDescent="0.25"/>
    <row r="3377" ht="24.75" customHeight="1" x14ac:dyDescent="0.25"/>
    <row r="3378" ht="24.75" customHeight="1" x14ac:dyDescent="0.25"/>
    <row r="3379" ht="24.75" customHeight="1" x14ac:dyDescent="0.25"/>
    <row r="3380" ht="24.75" customHeight="1" x14ac:dyDescent="0.25"/>
    <row r="3381" ht="24.75" customHeight="1" x14ac:dyDescent="0.25"/>
    <row r="3382" ht="24.75" customHeight="1" x14ac:dyDescent="0.25"/>
    <row r="3383" ht="24.75" customHeight="1" x14ac:dyDescent="0.25"/>
    <row r="3384" ht="24.75" customHeight="1" x14ac:dyDescent="0.25"/>
    <row r="3385" ht="24.75" customHeight="1" x14ac:dyDescent="0.25"/>
    <row r="3386" ht="24.75" customHeight="1" x14ac:dyDescent="0.25"/>
    <row r="3387" ht="24.75" customHeight="1" x14ac:dyDescent="0.25"/>
    <row r="3388" ht="24.75" customHeight="1" x14ac:dyDescent="0.25"/>
    <row r="3389" ht="24.75" customHeight="1" x14ac:dyDescent="0.25"/>
    <row r="3390" ht="24.75" customHeight="1" x14ac:dyDescent="0.25"/>
    <row r="3391" ht="24.75" customHeight="1" x14ac:dyDescent="0.25"/>
    <row r="3392" ht="24.75" customHeight="1" x14ac:dyDescent="0.25"/>
    <row r="3393" ht="24.75" customHeight="1" x14ac:dyDescent="0.25"/>
    <row r="3394" ht="24.75" customHeight="1" x14ac:dyDescent="0.25"/>
    <row r="3395" ht="24.75" customHeight="1" x14ac:dyDescent="0.25"/>
    <row r="3396" ht="24.75" customHeight="1" x14ac:dyDescent="0.25"/>
    <row r="3397" ht="24.75" customHeight="1" x14ac:dyDescent="0.25"/>
    <row r="3398" ht="24.75" customHeight="1" x14ac:dyDescent="0.25"/>
    <row r="3399" ht="24.75" customHeight="1" x14ac:dyDescent="0.25"/>
    <row r="3400" ht="24.75" customHeight="1" x14ac:dyDescent="0.25"/>
    <row r="3401" ht="24.75" customHeight="1" x14ac:dyDescent="0.25"/>
    <row r="3402" ht="24.75" customHeight="1" x14ac:dyDescent="0.25"/>
    <row r="3403" ht="24.75" customHeight="1" x14ac:dyDescent="0.25"/>
    <row r="3404" ht="24.75" customHeight="1" x14ac:dyDescent="0.25"/>
    <row r="3405" ht="24.75" customHeight="1" x14ac:dyDescent="0.25"/>
    <row r="3406" ht="24.75" customHeight="1" x14ac:dyDescent="0.25"/>
    <row r="3407" ht="24.75" customHeight="1" x14ac:dyDescent="0.25"/>
    <row r="3408" ht="24.75" customHeight="1" x14ac:dyDescent="0.25"/>
    <row r="3409" ht="24.75" customHeight="1" x14ac:dyDescent="0.25"/>
    <row r="3410" ht="24.75" customHeight="1" x14ac:dyDescent="0.25"/>
    <row r="3411" ht="24.75" customHeight="1" x14ac:dyDescent="0.25"/>
    <row r="3412" ht="24.75" customHeight="1" x14ac:dyDescent="0.25"/>
    <row r="3413" ht="24.75" customHeight="1" x14ac:dyDescent="0.25"/>
    <row r="3414" ht="24.75" customHeight="1" x14ac:dyDescent="0.25"/>
    <row r="3415" ht="24.75" customHeight="1" x14ac:dyDescent="0.25"/>
    <row r="3416" ht="24.75" customHeight="1" x14ac:dyDescent="0.25"/>
    <row r="3417" ht="24.75" customHeight="1" x14ac:dyDescent="0.25"/>
    <row r="3418" ht="24.75" customHeight="1" x14ac:dyDescent="0.25"/>
    <row r="3419" ht="24.75" customHeight="1" x14ac:dyDescent="0.25"/>
    <row r="3420" ht="24.75" customHeight="1" x14ac:dyDescent="0.25"/>
    <row r="3421" ht="24.75" customHeight="1" x14ac:dyDescent="0.25"/>
    <row r="3422" ht="24.75" customHeight="1" x14ac:dyDescent="0.25"/>
    <row r="3423" ht="24.75" customHeight="1" x14ac:dyDescent="0.25"/>
    <row r="3424" ht="24.75" customHeight="1" x14ac:dyDescent="0.25"/>
    <row r="3425" ht="24.75" customHeight="1" x14ac:dyDescent="0.25"/>
    <row r="3426" ht="24.75" customHeight="1" x14ac:dyDescent="0.25"/>
    <row r="3427" ht="24.75" customHeight="1" x14ac:dyDescent="0.25"/>
    <row r="3428" ht="24.75" customHeight="1" x14ac:dyDescent="0.25"/>
    <row r="3429" ht="24.75" customHeight="1" x14ac:dyDescent="0.25"/>
    <row r="3430" ht="24.75" customHeight="1" x14ac:dyDescent="0.25"/>
    <row r="3431" ht="24.75" customHeight="1" x14ac:dyDescent="0.25"/>
    <row r="3432" ht="24.75" customHeight="1" x14ac:dyDescent="0.25"/>
    <row r="3433" ht="24.75" customHeight="1" x14ac:dyDescent="0.25"/>
    <row r="3434" ht="24.75" customHeight="1" x14ac:dyDescent="0.25"/>
    <row r="3435" ht="24.75" customHeight="1" x14ac:dyDescent="0.25"/>
    <row r="3436" ht="24.75" customHeight="1" x14ac:dyDescent="0.25"/>
    <row r="3437" ht="24.75" customHeight="1" x14ac:dyDescent="0.25"/>
    <row r="3438" ht="24.75" customHeight="1" x14ac:dyDescent="0.25"/>
    <row r="3439" ht="24.75" customHeight="1" x14ac:dyDescent="0.25"/>
    <row r="3440" ht="24.75" customHeight="1" x14ac:dyDescent="0.25"/>
    <row r="3441" ht="24.75" customHeight="1" x14ac:dyDescent="0.25"/>
    <row r="3442" ht="24.75" customHeight="1" x14ac:dyDescent="0.25"/>
    <row r="3443" ht="24.75" customHeight="1" x14ac:dyDescent="0.25"/>
    <row r="3444" ht="24.75" customHeight="1" x14ac:dyDescent="0.25"/>
    <row r="3445" ht="24.75" customHeight="1" x14ac:dyDescent="0.25"/>
    <row r="3446" ht="24.75" customHeight="1" x14ac:dyDescent="0.25"/>
    <row r="3447" ht="24.75" customHeight="1" x14ac:dyDescent="0.25"/>
    <row r="3448" ht="24.75" customHeight="1" x14ac:dyDescent="0.25"/>
    <row r="3449" ht="24.75" customHeight="1" x14ac:dyDescent="0.25"/>
    <row r="3450" ht="24.75" customHeight="1" x14ac:dyDescent="0.25"/>
    <row r="3451" ht="24.75" customHeight="1" x14ac:dyDescent="0.25"/>
    <row r="3452" ht="24.75" customHeight="1" x14ac:dyDescent="0.25"/>
    <row r="3453" ht="24.75" customHeight="1" x14ac:dyDescent="0.25"/>
    <row r="3454" ht="24.75" customHeight="1" x14ac:dyDescent="0.25"/>
    <row r="3455" ht="24.75" customHeight="1" x14ac:dyDescent="0.25"/>
    <row r="3456" ht="24.75" customHeight="1" x14ac:dyDescent="0.25"/>
    <row r="3457" ht="24.75" customHeight="1" x14ac:dyDescent="0.25"/>
    <row r="3458" ht="24.75" customHeight="1" x14ac:dyDescent="0.25"/>
    <row r="3459" ht="24.75" customHeight="1" x14ac:dyDescent="0.25"/>
    <row r="3460" ht="24.75" customHeight="1" x14ac:dyDescent="0.25"/>
    <row r="3461" ht="24.75" customHeight="1" x14ac:dyDescent="0.25"/>
    <row r="3462" ht="24.75" customHeight="1" x14ac:dyDescent="0.25"/>
    <row r="3463" ht="24.75" customHeight="1" x14ac:dyDescent="0.25"/>
    <row r="3464" ht="24.75" customHeight="1" x14ac:dyDescent="0.25"/>
    <row r="3465" ht="24.75" customHeight="1" x14ac:dyDescent="0.25"/>
    <row r="3466" ht="24.75" customHeight="1" x14ac:dyDescent="0.25"/>
    <row r="3467" ht="24.75" customHeight="1" x14ac:dyDescent="0.25"/>
    <row r="3468" ht="24.75" customHeight="1" x14ac:dyDescent="0.25"/>
    <row r="3469" ht="24.75" customHeight="1" x14ac:dyDescent="0.25"/>
    <row r="3470" ht="24.75" customHeight="1" x14ac:dyDescent="0.25"/>
    <row r="3471" ht="24.75" customHeight="1" x14ac:dyDescent="0.25"/>
    <row r="3472" ht="24.75" customHeight="1" x14ac:dyDescent="0.25"/>
    <row r="3473" ht="24.75" customHeight="1" x14ac:dyDescent="0.25"/>
    <row r="3474" ht="24.75" customHeight="1" x14ac:dyDescent="0.25"/>
    <row r="3475" ht="24.75" customHeight="1" x14ac:dyDescent="0.25"/>
    <row r="3476" ht="24.75" customHeight="1" x14ac:dyDescent="0.25"/>
    <row r="3477" ht="24.75" customHeight="1" x14ac:dyDescent="0.25"/>
    <row r="3478" ht="24.75" customHeight="1" x14ac:dyDescent="0.25"/>
    <row r="3479" ht="24.75" customHeight="1" x14ac:dyDescent="0.25"/>
    <row r="3480" ht="24.75" customHeight="1" x14ac:dyDescent="0.25"/>
    <row r="3481" ht="24.75" customHeight="1" x14ac:dyDescent="0.25"/>
    <row r="3482" ht="24.75" customHeight="1" x14ac:dyDescent="0.25"/>
    <row r="3483" ht="24.75" customHeight="1" x14ac:dyDescent="0.25"/>
    <row r="3484" ht="24.75" customHeight="1" x14ac:dyDescent="0.25"/>
    <row r="3485" ht="24.75" customHeight="1" x14ac:dyDescent="0.25"/>
    <row r="3486" ht="24.75" customHeight="1" x14ac:dyDescent="0.25"/>
    <row r="3487" ht="24.75" customHeight="1" x14ac:dyDescent="0.25"/>
    <row r="3488" ht="24.75" customHeight="1" x14ac:dyDescent="0.25"/>
    <row r="3489" ht="24.75" customHeight="1" x14ac:dyDescent="0.25"/>
    <row r="3490" ht="24.75" customHeight="1" x14ac:dyDescent="0.25"/>
    <row r="3491" ht="24.75" customHeight="1" x14ac:dyDescent="0.25"/>
    <row r="3492" ht="24.75" customHeight="1" x14ac:dyDescent="0.25"/>
    <row r="3493" ht="24.75" customHeight="1" x14ac:dyDescent="0.25"/>
    <row r="3494" ht="24.75" customHeight="1" x14ac:dyDescent="0.25"/>
    <row r="3495" ht="24.75" customHeight="1" x14ac:dyDescent="0.25"/>
    <row r="3496" ht="24.75" customHeight="1" x14ac:dyDescent="0.25"/>
    <row r="3497" ht="24.75" customHeight="1" x14ac:dyDescent="0.25"/>
    <row r="3498" ht="24.75" customHeight="1" x14ac:dyDescent="0.25"/>
    <row r="3499" ht="24.75" customHeight="1" x14ac:dyDescent="0.25"/>
    <row r="3500" ht="24.75" customHeight="1" x14ac:dyDescent="0.25"/>
    <row r="3501" ht="24.75" customHeight="1" x14ac:dyDescent="0.25"/>
    <row r="3502" ht="24.75" customHeight="1" x14ac:dyDescent="0.25"/>
    <row r="3503" ht="24.75" customHeight="1" x14ac:dyDescent="0.25"/>
    <row r="3504" ht="24.75" customHeight="1" x14ac:dyDescent="0.25"/>
    <row r="3505" ht="24.75" customHeight="1" x14ac:dyDescent="0.25"/>
    <row r="3506" ht="24.75" customHeight="1" x14ac:dyDescent="0.25"/>
    <row r="3507" ht="24.75" customHeight="1" x14ac:dyDescent="0.25"/>
    <row r="3508" ht="24.75" customHeight="1" x14ac:dyDescent="0.25"/>
    <row r="3509" ht="24.75" customHeight="1" x14ac:dyDescent="0.25"/>
    <row r="3510" ht="24.75" customHeight="1" x14ac:dyDescent="0.25"/>
    <row r="3511" ht="24.75" customHeight="1" x14ac:dyDescent="0.25"/>
    <row r="3512" ht="24.75" customHeight="1" x14ac:dyDescent="0.25"/>
    <row r="3513" ht="24.75" customHeight="1" x14ac:dyDescent="0.25"/>
    <row r="3514" ht="24.75" customHeight="1" x14ac:dyDescent="0.25"/>
    <row r="3515" ht="24.75" customHeight="1" x14ac:dyDescent="0.25"/>
    <row r="3516" ht="24.75" customHeight="1" x14ac:dyDescent="0.25"/>
    <row r="3517" ht="24.75" customHeight="1" x14ac:dyDescent="0.25"/>
    <row r="3518" ht="24.75" customHeight="1" x14ac:dyDescent="0.25"/>
    <row r="3519" ht="24.75" customHeight="1" x14ac:dyDescent="0.25"/>
    <row r="3520" ht="24.75" customHeight="1" x14ac:dyDescent="0.25"/>
    <row r="3521" ht="24.75" customHeight="1" x14ac:dyDescent="0.25"/>
    <row r="3522" ht="24.75" customHeight="1" x14ac:dyDescent="0.25"/>
    <row r="3523" ht="24.75" customHeight="1" x14ac:dyDescent="0.25"/>
    <row r="3524" ht="24.75" customHeight="1" x14ac:dyDescent="0.25"/>
    <row r="3525" ht="24.75" customHeight="1" x14ac:dyDescent="0.25"/>
    <row r="3526" ht="24.75" customHeight="1" x14ac:dyDescent="0.25"/>
    <row r="3527" ht="24.75" customHeight="1" x14ac:dyDescent="0.25"/>
    <row r="3528" ht="24.75" customHeight="1" x14ac:dyDescent="0.25"/>
    <row r="3529" ht="24.75" customHeight="1" x14ac:dyDescent="0.25"/>
    <row r="3530" ht="24.75" customHeight="1" x14ac:dyDescent="0.25"/>
    <row r="3531" ht="24.75" customHeight="1" x14ac:dyDescent="0.25"/>
    <row r="3532" ht="24.75" customHeight="1" x14ac:dyDescent="0.25"/>
    <row r="3533" ht="24.75" customHeight="1" x14ac:dyDescent="0.25"/>
    <row r="3534" ht="24.75" customHeight="1" x14ac:dyDescent="0.25"/>
    <row r="3535" ht="24.75" customHeight="1" x14ac:dyDescent="0.25"/>
    <row r="3536" ht="24.75" customHeight="1" x14ac:dyDescent="0.25"/>
    <row r="3537" ht="24.75" customHeight="1" x14ac:dyDescent="0.25"/>
    <row r="3538" ht="24.75" customHeight="1" x14ac:dyDescent="0.25"/>
    <row r="3539" ht="24.75" customHeight="1" x14ac:dyDescent="0.25"/>
    <row r="3540" ht="24.75" customHeight="1" x14ac:dyDescent="0.25"/>
    <row r="3541" ht="24.75" customHeight="1" x14ac:dyDescent="0.25"/>
    <row r="3542" ht="24.75" customHeight="1" x14ac:dyDescent="0.25"/>
    <row r="3543" ht="24.75" customHeight="1" x14ac:dyDescent="0.25"/>
    <row r="3544" ht="24.75" customHeight="1" x14ac:dyDescent="0.25"/>
    <row r="3545" ht="24.75" customHeight="1" x14ac:dyDescent="0.25"/>
    <row r="3546" ht="24.75" customHeight="1" x14ac:dyDescent="0.25"/>
    <row r="3547" ht="24.75" customHeight="1" x14ac:dyDescent="0.25"/>
    <row r="3548" ht="24.75" customHeight="1" x14ac:dyDescent="0.25"/>
    <row r="3549" ht="24.75" customHeight="1" x14ac:dyDescent="0.25"/>
    <row r="3550" ht="24.75" customHeight="1" x14ac:dyDescent="0.25"/>
    <row r="3551" ht="24.75" customHeight="1" x14ac:dyDescent="0.25"/>
    <row r="3552" ht="24.75" customHeight="1" x14ac:dyDescent="0.25"/>
    <row r="3553" ht="24.75" customHeight="1" x14ac:dyDescent="0.25"/>
    <row r="3554" ht="24.75" customHeight="1" x14ac:dyDescent="0.25"/>
    <row r="3555" ht="24.75" customHeight="1" x14ac:dyDescent="0.25"/>
    <row r="3556" ht="24.75" customHeight="1" x14ac:dyDescent="0.25"/>
    <row r="3557" ht="24.75" customHeight="1" x14ac:dyDescent="0.25"/>
    <row r="3558" ht="24.75" customHeight="1" x14ac:dyDescent="0.25"/>
    <row r="3559" ht="24.75" customHeight="1" x14ac:dyDescent="0.25"/>
    <row r="3560" ht="24.75" customHeight="1" x14ac:dyDescent="0.25"/>
    <row r="3561" ht="24.75" customHeight="1" x14ac:dyDescent="0.25"/>
    <row r="3562" ht="24.75" customHeight="1" x14ac:dyDescent="0.25"/>
    <row r="3563" ht="24.75" customHeight="1" x14ac:dyDescent="0.25"/>
    <row r="3564" ht="24.75" customHeight="1" x14ac:dyDescent="0.25"/>
    <row r="3565" ht="24.75" customHeight="1" x14ac:dyDescent="0.25"/>
    <row r="3566" ht="24.75" customHeight="1" x14ac:dyDescent="0.25"/>
    <row r="3567" ht="24.75" customHeight="1" x14ac:dyDescent="0.25"/>
    <row r="3568" ht="24.75" customHeight="1" x14ac:dyDescent="0.25"/>
    <row r="3569" ht="24.75" customHeight="1" x14ac:dyDescent="0.25"/>
    <row r="3570" ht="24.75" customHeight="1" x14ac:dyDescent="0.25"/>
    <row r="3571" ht="24.75" customHeight="1" x14ac:dyDescent="0.25"/>
    <row r="3572" ht="24.75" customHeight="1" x14ac:dyDescent="0.25"/>
    <row r="3573" ht="24.75" customHeight="1" x14ac:dyDescent="0.25"/>
    <row r="3574" ht="24.75" customHeight="1" x14ac:dyDescent="0.25"/>
    <row r="3575" ht="24.75" customHeight="1" x14ac:dyDescent="0.25"/>
    <row r="3576" ht="24.75" customHeight="1" x14ac:dyDescent="0.25"/>
    <row r="3577" ht="24.75" customHeight="1" x14ac:dyDescent="0.25"/>
    <row r="3578" ht="24.75" customHeight="1" x14ac:dyDescent="0.25"/>
    <row r="3579" ht="24.75" customHeight="1" x14ac:dyDescent="0.25"/>
    <row r="3580" ht="24.75" customHeight="1" x14ac:dyDescent="0.25"/>
    <row r="3581" ht="24.75" customHeight="1" x14ac:dyDescent="0.25"/>
    <row r="3582" ht="24.75" customHeight="1" x14ac:dyDescent="0.25"/>
    <row r="3583" ht="24.75" customHeight="1" x14ac:dyDescent="0.25"/>
    <row r="3584" ht="24.75" customHeight="1" x14ac:dyDescent="0.25"/>
    <row r="3585" ht="24.75" customHeight="1" x14ac:dyDescent="0.25"/>
    <row r="3586" ht="24.75" customHeight="1" x14ac:dyDescent="0.25"/>
    <row r="3587" ht="24.75" customHeight="1" x14ac:dyDescent="0.25"/>
    <row r="3588" ht="24.75" customHeight="1" x14ac:dyDescent="0.25"/>
    <row r="3589" ht="24.75" customHeight="1" x14ac:dyDescent="0.25"/>
    <row r="3590" ht="24.75" customHeight="1" x14ac:dyDescent="0.25"/>
    <row r="3591" ht="24.75" customHeight="1" x14ac:dyDescent="0.25"/>
    <row r="3592" ht="24.75" customHeight="1" x14ac:dyDescent="0.25"/>
    <row r="3593" ht="24.75" customHeight="1" x14ac:dyDescent="0.25"/>
    <row r="3594" ht="24.75" customHeight="1" x14ac:dyDescent="0.25"/>
    <row r="3595" ht="24.75" customHeight="1" x14ac:dyDescent="0.25"/>
    <row r="3596" ht="24.75" customHeight="1" x14ac:dyDescent="0.25"/>
    <row r="3597" ht="24.75" customHeight="1" x14ac:dyDescent="0.25"/>
    <row r="3598" ht="24.75" customHeight="1" x14ac:dyDescent="0.25"/>
    <row r="3599" ht="24.75" customHeight="1" x14ac:dyDescent="0.25"/>
    <row r="3600" ht="24.75" customHeight="1" x14ac:dyDescent="0.25"/>
    <row r="3601" ht="24.75" customHeight="1" x14ac:dyDescent="0.25"/>
    <row r="3602" ht="24.75" customHeight="1" x14ac:dyDescent="0.25"/>
    <row r="3603" ht="24.75" customHeight="1" x14ac:dyDescent="0.25"/>
    <row r="3604" ht="24.75" customHeight="1" x14ac:dyDescent="0.25"/>
    <row r="3605" ht="24.75" customHeight="1" x14ac:dyDescent="0.25"/>
    <row r="3606" ht="24.75" customHeight="1" x14ac:dyDescent="0.25"/>
    <row r="3607" ht="24.75" customHeight="1" x14ac:dyDescent="0.25"/>
    <row r="3608" ht="24.75" customHeight="1" x14ac:dyDescent="0.25"/>
    <row r="3609" ht="24.75" customHeight="1" x14ac:dyDescent="0.25"/>
    <row r="3610" ht="24.75" customHeight="1" x14ac:dyDescent="0.25"/>
    <row r="3611" ht="24.75" customHeight="1" x14ac:dyDescent="0.25"/>
    <row r="3612" ht="24.75" customHeight="1" x14ac:dyDescent="0.25"/>
    <row r="3613" ht="24.75" customHeight="1" x14ac:dyDescent="0.25"/>
    <row r="3614" ht="24.75" customHeight="1" x14ac:dyDescent="0.25"/>
    <row r="3615" ht="24.75" customHeight="1" x14ac:dyDescent="0.25"/>
    <row r="3616" ht="24.75" customHeight="1" x14ac:dyDescent="0.25"/>
    <row r="3617" ht="24.75" customHeight="1" x14ac:dyDescent="0.25"/>
    <row r="3618" ht="24.75" customHeight="1" x14ac:dyDescent="0.25"/>
    <row r="3619" ht="24.75" customHeight="1" x14ac:dyDescent="0.25"/>
    <row r="3620" ht="24.75" customHeight="1" x14ac:dyDescent="0.25"/>
    <row r="3621" ht="24.75" customHeight="1" x14ac:dyDescent="0.25"/>
    <row r="3622" ht="24.75" customHeight="1" x14ac:dyDescent="0.25"/>
    <row r="3623" ht="24.75" customHeight="1" x14ac:dyDescent="0.25"/>
    <row r="3624" ht="24.75" customHeight="1" x14ac:dyDescent="0.25"/>
    <row r="3625" ht="24.75" customHeight="1" x14ac:dyDescent="0.25"/>
    <row r="3626" ht="24.75" customHeight="1" x14ac:dyDescent="0.25"/>
    <row r="3627" ht="24.75" customHeight="1" x14ac:dyDescent="0.25"/>
    <row r="3628" ht="24.75" customHeight="1" x14ac:dyDescent="0.25"/>
    <row r="3629" ht="24.75" customHeight="1" x14ac:dyDescent="0.25"/>
    <row r="3630" ht="24.75" customHeight="1" x14ac:dyDescent="0.25"/>
    <row r="3631" ht="24.75" customHeight="1" x14ac:dyDescent="0.25"/>
    <row r="3632" ht="24.75" customHeight="1" x14ac:dyDescent="0.25"/>
    <row r="3633" ht="24.75" customHeight="1" x14ac:dyDescent="0.25"/>
    <row r="3634" ht="24.75" customHeight="1" x14ac:dyDescent="0.25"/>
    <row r="3635" ht="24.75" customHeight="1" x14ac:dyDescent="0.25"/>
    <row r="3636" ht="24.75" customHeight="1" x14ac:dyDescent="0.25"/>
    <row r="3637" ht="24.75" customHeight="1" x14ac:dyDescent="0.25"/>
    <row r="3638" ht="24.75" customHeight="1" x14ac:dyDescent="0.25"/>
    <row r="3639" ht="24.75" customHeight="1" x14ac:dyDescent="0.25"/>
    <row r="3640" ht="24.75" customHeight="1" x14ac:dyDescent="0.25"/>
    <row r="3641" ht="24.75" customHeight="1" x14ac:dyDescent="0.25"/>
    <row r="3642" ht="24.75" customHeight="1" x14ac:dyDescent="0.25"/>
    <row r="3643" ht="24.75" customHeight="1" x14ac:dyDescent="0.25"/>
    <row r="3644" ht="24.75" customHeight="1" x14ac:dyDescent="0.25"/>
    <row r="3645" ht="24.75" customHeight="1" x14ac:dyDescent="0.25"/>
    <row r="3646" ht="24.75" customHeight="1" x14ac:dyDescent="0.25"/>
    <row r="3647" ht="24.75" customHeight="1" x14ac:dyDescent="0.25"/>
    <row r="3648" ht="24.75" customHeight="1" x14ac:dyDescent="0.25"/>
    <row r="3649" ht="24.75" customHeight="1" x14ac:dyDescent="0.25"/>
    <row r="3650" ht="24.75" customHeight="1" x14ac:dyDescent="0.25"/>
    <row r="3651" ht="24.75" customHeight="1" x14ac:dyDescent="0.25"/>
    <row r="3652" ht="24.75" customHeight="1" x14ac:dyDescent="0.25"/>
    <row r="3653" ht="24.75" customHeight="1" x14ac:dyDescent="0.25"/>
    <row r="3654" ht="24.75" customHeight="1" x14ac:dyDescent="0.25"/>
    <row r="3655" ht="24.75" customHeight="1" x14ac:dyDescent="0.25"/>
    <row r="3656" ht="24.75" customHeight="1" x14ac:dyDescent="0.25"/>
    <row r="3657" ht="24.75" customHeight="1" x14ac:dyDescent="0.25"/>
    <row r="3658" ht="24.75" customHeight="1" x14ac:dyDescent="0.25"/>
    <row r="3659" ht="24.75" customHeight="1" x14ac:dyDescent="0.25"/>
    <row r="3660" ht="24.75" customHeight="1" x14ac:dyDescent="0.25"/>
    <row r="3661" ht="24.75" customHeight="1" x14ac:dyDescent="0.25"/>
    <row r="3662" ht="24.75" customHeight="1" x14ac:dyDescent="0.25"/>
    <row r="3663" ht="24.75" customHeight="1" x14ac:dyDescent="0.25"/>
    <row r="3664" ht="24.75" customHeight="1" x14ac:dyDescent="0.25"/>
    <row r="3665" ht="24.75" customHeight="1" x14ac:dyDescent="0.25"/>
    <row r="3666" ht="24.75" customHeight="1" x14ac:dyDescent="0.25"/>
    <row r="3667" ht="24.75" customHeight="1" x14ac:dyDescent="0.25"/>
    <row r="3668" ht="24.75" customHeight="1" x14ac:dyDescent="0.25"/>
    <row r="3669" ht="24.75" customHeight="1" x14ac:dyDescent="0.25"/>
    <row r="3670" ht="24.75" customHeight="1" x14ac:dyDescent="0.25"/>
    <row r="3671" ht="24.75" customHeight="1" x14ac:dyDescent="0.25"/>
    <row r="3672" ht="24.75" customHeight="1" x14ac:dyDescent="0.25"/>
    <row r="3673" ht="24.75" customHeight="1" x14ac:dyDescent="0.25"/>
    <row r="3674" ht="24.75" customHeight="1" x14ac:dyDescent="0.25"/>
    <row r="3675" ht="24.75" customHeight="1" x14ac:dyDescent="0.25"/>
    <row r="3676" ht="24.75" customHeight="1" x14ac:dyDescent="0.25"/>
    <row r="3677" ht="24.75" customHeight="1" x14ac:dyDescent="0.25"/>
    <row r="3678" ht="24.75" customHeight="1" x14ac:dyDescent="0.25"/>
    <row r="3679" ht="24.75" customHeight="1" x14ac:dyDescent="0.25"/>
    <row r="3680" ht="24.75" customHeight="1" x14ac:dyDescent="0.25"/>
    <row r="3681" ht="24.75" customHeight="1" x14ac:dyDescent="0.25"/>
    <row r="3682" ht="24.75" customHeight="1" x14ac:dyDescent="0.25"/>
    <row r="3683" ht="24.75" customHeight="1" x14ac:dyDescent="0.25"/>
    <row r="3684" ht="24.75" customHeight="1" x14ac:dyDescent="0.25"/>
    <row r="3685" ht="24.75" customHeight="1" x14ac:dyDescent="0.25"/>
    <row r="3686" ht="24.75" customHeight="1" x14ac:dyDescent="0.25"/>
    <row r="3687" ht="24.75" customHeight="1" x14ac:dyDescent="0.25"/>
    <row r="3688" ht="24.75" customHeight="1" x14ac:dyDescent="0.25"/>
    <row r="3689" ht="24.75" customHeight="1" x14ac:dyDescent="0.25"/>
    <row r="3690" ht="24.75" customHeight="1" x14ac:dyDescent="0.25"/>
    <row r="3691" ht="24.75" customHeight="1" x14ac:dyDescent="0.25"/>
    <row r="3692" ht="24.75" customHeight="1" x14ac:dyDescent="0.25"/>
    <row r="3693" ht="24.75" customHeight="1" x14ac:dyDescent="0.25"/>
    <row r="3694" ht="24.75" customHeight="1" x14ac:dyDescent="0.25"/>
    <row r="3695" ht="24.75" customHeight="1" x14ac:dyDescent="0.25"/>
    <row r="3696" ht="24.75" customHeight="1" x14ac:dyDescent="0.25"/>
    <row r="3697" ht="24.75" customHeight="1" x14ac:dyDescent="0.25"/>
    <row r="3698" ht="24.75" customHeight="1" x14ac:dyDescent="0.25"/>
    <row r="3699" ht="24.75" customHeight="1" x14ac:dyDescent="0.25"/>
    <row r="3700" ht="24.75" customHeight="1" x14ac:dyDescent="0.25"/>
    <row r="3701" ht="24.75" customHeight="1" x14ac:dyDescent="0.25"/>
    <row r="3702" ht="24.75" customHeight="1" x14ac:dyDescent="0.25"/>
    <row r="3703" ht="24.75" customHeight="1" x14ac:dyDescent="0.25"/>
    <row r="3704" ht="24.75" customHeight="1" x14ac:dyDescent="0.25"/>
    <row r="3705" ht="24.75" customHeight="1" x14ac:dyDescent="0.25"/>
    <row r="3706" ht="24.75" customHeight="1" x14ac:dyDescent="0.25"/>
    <row r="3707" ht="24.75" customHeight="1" x14ac:dyDescent="0.25"/>
    <row r="3708" ht="24.75" customHeight="1" x14ac:dyDescent="0.25"/>
    <row r="3709" ht="24.75" customHeight="1" x14ac:dyDescent="0.25"/>
    <row r="3710" ht="24.75" customHeight="1" x14ac:dyDescent="0.25"/>
    <row r="3711" ht="24.75" customHeight="1" x14ac:dyDescent="0.25"/>
    <row r="3712" ht="24.75" customHeight="1" x14ac:dyDescent="0.25"/>
    <row r="3713" ht="24.75" customHeight="1" x14ac:dyDescent="0.25"/>
    <row r="3714" ht="24.75" customHeight="1" x14ac:dyDescent="0.25"/>
    <row r="3715" ht="24.75" customHeight="1" x14ac:dyDescent="0.25"/>
    <row r="3716" ht="24.75" customHeight="1" x14ac:dyDescent="0.25"/>
    <row r="3717" ht="24.75" customHeight="1" x14ac:dyDescent="0.25"/>
    <row r="3718" ht="24.75" customHeight="1" x14ac:dyDescent="0.25"/>
    <row r="3719" ht="24.75" customHeight="1" x14ac:dyDescent="0.25"/>
    <row r="3720" ht="24.75" customHeight="1" x14ac:dyDescent="0.25"/>
    <row r="3721" ht="24.75" customHeight="1" x14ac:dyDescent="0.25"/>
    <row r="3722" ht="24.75" customHeight="1" x14ac:dyDescent="0.25"/>
    <row r="3723" ht="24.75" customHeight="1" x14ac:dyDescent="0.25"/>
    <row r="3724" ht="24.75" customHeight="1" x14ac:dyDescent="0.25"/>
    <row r="3725" ht="24.75" customHeight="1" x14ac:dyDescent="0.25"/>
    <row r="3726" ht="24.75" customHeight="1" x14ac:dyDescent="0.25"/>
    <row r="3727" ht="24.75" customHeight="1" x14ac:dyDescent="0.25"/>
    <row r="3728" ht="24.75" customHeight="1" x14ac:dyDescent="0.25"/>
    <row r="3729" ht="24.75" customHeight="1" x14ac:dyDescent="0.25"/>
    <row r="3730" ht="24.75" customHeight="1" x14ac:dyDescent="0.25"/>
    <row r="3731" ht="24.75" customHeight="1" x14ac:dyDescent="0.25"/>
    <row r="3732" ht="24.75" customHeight="1" x14ac:dyDescent="0.25"/>
    <row r="3733" ht="24.75" customHeight="1" x14ac:dyDescent="0.25"/>
    <row r="3734" ht="24.75" customHeight="1" x14ac:dyDescent="0.25"/>
    <row r="3735" ht="24.75" customHeight="1" x14ac:dyDescent="0.25"/>
    <row r="3736" ht="24.75" customHeight="1" x14ac:dyDescent="0.25"/>
    <row r="3737" ht="24.75" customHeight="1" x14ac:dyDescent="0.25"/>
    <row r="3738" ht="24.75" customHeight="1" x14ac:dyDescent="0.25"/>
    <row r="3739" ht="24.75" customHeight="1" x14ac:dyDescent="0.25"/>
    <row r="3740" ht="24.75" customHeight="1" x14ac:dyDescent="0.25"/>
    <row r="3741" ht="24.75" customHeight="1" x14ac:dyDescent="0.25"/>
    <row r="3742" ht="24.75" customHeight="1" x14ac:dyDescent="0.25"/>
    <row r="3743" ht="24.75" customHeight="1" x14ac:dyDescent="0.25"/>
    <row r="3744" ht="24.75" customHeight="1" x14ac:dyDescent="0.25"/>
    <row r="3745" ht="24.75" customHeight="1" x14ac:dyDescent="0.25"/>
    <row r="3746" ht="24.75" customHeight="1" x14ac:dyDescent="0.25"/>
    <row r="3747" ht="24.75" customHeight="1" x14ac:dyDescent="0.25"/>
    <row r="3748" ht="24.75" customHeight="1" x14ac:dyDescent="0.25"/>
    <row r="3749" ht="24.75" customHeight="1" x14ac:dyDescent="0.25"/>
    <row r="3750" ht="24.75" customHeight="1" x14ac:dyDescent="0.25"/>
    <row r="3751" ht="24.75" customHeight="1" x14ac:dyDescent="0.25"/>
    <row r="3752" ht="24.75" customHeight="1" x14ac:dyDescent="0.25"/>
    <row r="3753" ht="24.75" customHeight="1" x14ac:dyDescent="0.25"/>
    <row r="3754" ht="24.75" customHeight="1" x14ac:dyDescent="0.25"/>
    <row r="3755" ht="24.75" customHeight="1" x14ac:dyDescent="0.25"/>
    <row r="3756" ht="24.75" customHeight="1" x14ac:dyDescent="0.25"/>
    <row r="3757" ht="24.75" customHeight="1" x14ac:dyDescent="0.25"/>
    <row r="3758" ht="24.75" customHeight="1" x14ac:dyDescent="0.25"/>
    <row r="3759" ht="24.75" customHeight="1" x14ac:dyDescent="0.25"/>
    <row r="3760" ht="24.75" customHeight="1" x14ac:dyDescent="0.25"/>
    <row r="3761" ht="24.75" customHeight="1" x14ac:dyDescent="0.25"/>
    <row r="3762" ht="24.75" customHeight="1" x14ac:dyDescent="0.25"/>
    <row r="3763" ht="24.75" customHeight="1" x14ac:dyDescent="0.25"/>
    <row r="3764" ht="24.75" customHeight="1" x14ac:dyDescent="0.25"/>
    <row r="3765" ht="24.75" customHeight="1" x14ac:dyDescent="0.25"/>
    <row r="3766" ht="24.75" customHeight="1" x14ac:dyDescent="0.25"/>
    <row r="3767" ht="24.75" customHeight="1" x14ac:dyDescent="0.25"/>
    <row r="3768" ht="24.75" customHeight="1" x14ac:dyDescent="0.25"/>
    <row r="3769" ht="24.75" customHeight="1" x14ac:dyDescent="0.25"/>
    <row r="3770" ht="24.75" customHeight="1" x14ac:dyDescent="0.25"/>
    <row r="3771" ht="24.75" customHeight="1" x14ac:dyDescent="0.25"/>
    <row r="3772" ht="24.75" customHeight="1" x14ac:dyDescent="0.25"/>
    <row r="3773" ht="24.75" customHeight="1" x14ac:dyDescent="0.25"/>
    <row r="3774" ht="24.75" customHeight="1" x14ac:dyDescent="0.25"/>
    <row r="3775" ht="24.75" customHeight="1" x14ac:dyDescent="0.25"/>
    <row r="3776" ht="24.75" customHeight="1" x14ac:dyDescent="0.25"/>
    <row r="3777" ht="24.75" customHeight="1" x14ac:dyDescent="0.25"/>
    <row r="3778" ht="24.75" customHeight="1" x14ac:dyDescent="0.25"/>
    <row r="3779" ht="24.75" customHeight="1" x14ac:dyDescent="0.25"/>
    <row r="3780" ht="24.75" customHeight="1" x14ac:dyDescent="0.25"/>
    <row r="3781" ht="24.75" customHeight="1" x14ac:dyDescent="0.25"/>
    <row r="3782" ht="24.75" customHeight="1" x14ac:dyDescent="0.25"/>
    <row r="3783" ht="24.75" customHeight="1" x14ac:dyDescent="0.25"/>
    <row r="3784" ht="24.75" customHeight="1" x14ac:dyDescent="0.25"/>
    <row r="3785" ht="24.75" customHeight="1" x14ac:dyDescent="0.25"/>
    <row r="3786" ht="24.75" customHeight="1" x14ac:dyDescent="0.25"/>
    <row r="3787" ht="24.75" customHeight="1" x14ac:dyDescent="0.25"/>
    <row r="3788" ht="24.75" customHeight="1" x14ac:dyDescent="0.25"/>
    <row r="3789" ht="24.75" customHeight="1" x14ac:dyDescent="0.25"/>
    <row r="3790" ht="24.75" customHeight="1" x14ac:dyDescent="0.25"/>
    <row r="3791" ht="24.75" customHeight="1" x14ac:dyDescent="0.25"/>
    <row r="3792" ht="24.75" customHeight="1" x14ac:dyDescent="0.25"/>
    <row r="3793" ht="24.75" customHeight="1" x14ac:dyDescent="0.25"/>
    <row r="3794" ht="24.75" customHeight="1" x14ac:dyDescent="0.25"/>
    <row r="3795" ht="24.75" customHeight="1" x14ac:dyDescent="0.25"/>
    <row r="3796" ht="24.75" customHeight="1" x14ac:dyDescent="0.25"/>
    <row r="3797" ht="24.75" customHeight="1" x14ac:dyDescent="0.25"/>
    <row r="3798" ht="24.75" customHeight="1" x14ac:dyDescent="0.25"/>
    <row r="3799" ht="24.75" customHeight="1" x14ac:dyDescent="0.25"/>
    <row r="3800" ht="24.75" customHeight="1" x14ac:dyDescent="0.25"/>
    <row r="3801" ht="24.75" customHeight="1" x14ac:dyDescent="0.25"/>
    <row r="3802" ht="24.75" customHeight="1" x14ac:dyDescent="0.25"/>
    <row r="3803" ht="24.75" customHeight="1" x14ac:dyDescent="0.25"/>
    <row r="3804" ht="24.75" customHeight="1" x14ac:dyDescent="0.25"/>
    <row r="3805" ht="24.75" customHeight="1" x14ac:dyDescent="0.25"/>
    <row r="3806" ht="24.75" customHeight="1" x14ac:dyDescent="0.25"/>
    <row r="3807" ht="24.75" customHeight="1" x14ac:dyDescent="0.25"/>
    <row r="3808" ht="24.75" customHeight="1" x14ac:dyDescent="0.25"/>
    <row r="3809" ht="24.75" customHeight="1" x14ac:dyDescent="0.25"/>
    <row r="3810" ht="24.75" customHeight="1" x14ac:dyDescent="0.25"/>
    <row r="3811" ht="24.75" customHeight="1" x14ac:dyDescent="0.25"/>
    <row r="3812" ht="24.75" customHeight="1" x14ac:dyDescent="0.25"/>
    <row r="3813" ht="24.75" customHeight="1" x14ac:dyDescent="0.25"/>
    <row r="3814" ht="24.75" customHeight="1" x14ac:dyDescent="0.25"/>
    <row r="3815" ht="24.75" customHeight="1" x14ac:dyDescent="0.25"/>
    <row r="3816" ht="24.75" customHeight="1" x14ac:dyDescent="0.25"/>
    <row r="3817" ht="24.75" customHeight="1" x14ac:dyDescent="0.25"/>
    <row r="3818" ht="24.75" customHeight="1" x14ac:dyDescent="0.25"/>
    <row r="3819" ht="24.75" customHeight="1" x14ac:dyDescent="0.25"/>
    <row r="3820" ht="24.75" customHeight="1" x14ac:dyDescent="0.25"/>
    <row r="3821" ht="24.75" customHeight="1" x14ac:dyDescent="0.25"/>
    <row r="3822" ht="24.75" customHeight="1" x14ac:dyDescent="0.25"/>
    <row r="3823" ht="24.75" customHeight="1" x14ac:dyDescent="0.25"/>
    <row r="3824" ht="24.75" customHeight="1" x14ac:dyDescent="0.25"/>
    <row r="3825" ht="24.75" customHeight="1" x14ac:dyDescent="0.25"/>
    <row r="3826" ht="24.75" customHeight="1" x14ac:dyDescent="0.25"/>
    <row r="3827" ht="24.75" customHeight="1" x14ac:dyDescent="0.25"/>
    <row r="3828" ht="24.75" customHeight="1" x14ac:dyDescent="0.25"/>
    <row r="3829" ht="24.75" customHeight="1" x14ac:dyDescent="0.25"/>
    <row r="3830" ht="24.75" customHeight="1" x14ac:dyDescent="0.25"/>
    <row r="3831" ht="24.75" customHeight="1" x14ac:dyDescent="0.25"/>
    <row r="3832" ht="24.75" customHeight="1" x14ac:dyDescent="0.25"/>
    <row r="3833" ht="24.75" customHeight="1" x14ac:dyDescent="0.25"/>
    <row r="3834" ht="24.75" customHeight="1" x14ac:dyDescent="0.25"/>
    <row r="3835" ht="24.75" customHeight="1" x14ac:dyDescent="0.25"/>
    <row r="3836" ht="24.75" customHeight="1" x14ac:dyDescent="0.25"/>
    <row r="3837" ht="24.75" customHeight="1" x14ac:dyDescent="0.25"/>
    <row r="3838" ht="24.75" customHeight="1" x14ac:dyDescent="0.25"/>
    <row r="3839" ht="24.75" customHeight="1" x14ac:dyDescent="0.25"/>
    <row r="3840" ht="24.75" customHeight="1" x14ac:dyDescent="0.25"/>
    <row r="3841" ht="24.75" customHeight="1" x14ac:dyDescent="0.25"/>
    <row r="3842" ht="24.75" customHeight="1" x14ac:dyDescent="0.25"/>
    <row r="3843" ht="24.75" customHeight="1" x14ac:dyDescent="0.25"/>
    <row r="3844" ht="24.75" customHeight="1" x14ac:dyDescent="0.25"/>
    <row r="3845" ht="24.75" customHeight="1" x14ac:dyDescent="0.25"/>
    <row r="3846" ht="24.75" customHeight="1" x14ac:dyDescent="0.25"/>
    <row r="3847" ht="24.75" customHeight="1" x14ac:dyDescent="0.25"/>
    <row r="3848" ht="24.75" customHeight="1" x14ac:dyDescent="0.25"/>
    <row r="3849" ht="24.75" customHeight="1" x14ac:dyDescent="0.25"/>
    <row r="3850" ht="24.75" customHeight="1" x14ac:dyDescent="0.25"/>
    <row r="3851" ht="24.75" customHeight="1" x14ac:dyDescent="0.25"/>
    <row r="3852" ht="24.75" customHeight="1" x14ac:dyDescent="0.25"/>
    <row r="3853" ht="24.75" customHeight="1" x14ac:dyDescent="0.25"/>
    <row r="3854" ht="24.75" customHeight="1" x14ac:dyDescent="0.25"/>
    <row r="3855" ht="24.75" customHeight="1" x14ac:dyDescent="0.25"/>
    <row r="3856" ht="24.75" customHeight="1" x14ac:dyDescent="0.25"/>
    <row r="3857" ht="24.75" customHeight="1" x14ac:dyDescent="0.25"/>
    <row r="3858" ht="24.75" customHeight="1" x14ac:dyDescent="0.25"/>
    <row r="3859" ht="24.75" customHeight="1" x14ac:dyDescent="0.25"/>
    <row r="3860" ht="24.75" customHeight="1" x14ac:dyDescent="0.25"/>
    <row r="3861" ht="24.75" customHeight="1" x14ac:dyDescent="0.25"/>
    <row r="3862" ht="24.75" customHeight="1" x14ac:dyDescent="0.25"/>
    <row r="3863" ht="24.75" customHeight="1" x14ac:dyDescent="0.25"/>
    <row r="3864" ht="24.75" customHeight="1" x14ac:dyDescent="0.25"/>
    <row r="3865" ht="24.75" customHeight="1" x14ac:dyDescent="0.25"/>
    <row r="3866" ht="24.75" customHeight="1" x14ac:dyDescent="0.25"/>
    <row r="3867" ht="24.75" customHeight="1" x14ac:dyDescent="0.25"/>
    <row r="3868" ht="24.75" customHeight="1" x14ac:dyDescent="0.25"/>
    <row r="3869" ht="24.75" customHeight="1" x14ac:dyDescent="0.25"/>
    <row r="3870" ht="24.75" customHeight="1" x14ac:dyDescent="0.25"/>
    <row r="3871" ht="24.75" customHeight="1" x14ac:dyDescent="0.25"/>
    <row r="3872" ht="24.75" customHeight="1" x14ac:dyDescent="0.25"/>
    <row r="3873" ht="24.75" customHeight="1" x14ac:dyDescent="0.25"/>
    <row r="3874" ht="24.75" customHeight="1" x14ac:dyDescent="0.25"/>
    <row r="3875" ht="24.75" customHeight="1" x14ac:dyDescent="0.25"/>
    <row r="3876" ht="24.75" customHeight="1" x14ac:dyDescent="0.25"/>
    <row r="3877" ht="24.75" customHeight="1" x14ac:dyDescent="0.25"/>
    <row r="3878" ht="24.75" customHeight="1" x14ac:dyDescent="0.25"/>
    <row r="3879" ht="24.75" customHeight="1" x14ac:dyDescent="0.25"/>
    <row r="3880" ht="24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Расходы</vt:lpstr>
      <vt:lpstr>Поступления с мобильного тел.</vt:lpstr>
      <vt:lpstr>Банковские карты добиллинг</vt:lpstr>
      <vt:lpstr>Поступления с Cloudpayments </vt:lpstr>
      <vt:lpstr>Поступления Сбербанк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2022-12-09T10:23:22Z</dcterms:modified>
</cp:coreProperties>
</file>