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 firstSheet="2" activeTab="4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я Сбербанк" sheetId="5" r:id="rId5"/>
  </sheets>
  <calcPr calcId="162913" refMode="R1C1"/>
</workbook>
</file>

<file path=xl/calcChain.xml><?xml version="1.0" encoding="utf-8"?>
<calcChain xmlns="http://schemas.openxmlformats.org/spreadsheetml/2006/main">
  <c r="H104" i="1" l="1"/>
  <c r="H87" i="1"/>
  <c r="H70" i="1"/>
  <c r="H33" i="1" l="1"/>
  <c r="H23" i="1" l="1"/>
  <c r="H16" i="1" l="1"/>
  <c r="H63" i="1" l="1"/>
  <c r="H112" i="1" l="1"/>
</calcChain>
</file>

<file path=xl/sharedStrings.xml><?xml version="1.0" encoding="utf-8"?>
<sst xmlns="http://schemas.openxmlformats.org/spreadsheetml/2006/main" count="1471" uniqueCount="933">
  <si>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</si>
  <si>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</si>
  <si>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</si>
  <si>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</si>
  <si>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</si>
  <si>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</si>
  <si>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</si>
  <si>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</si>
  <si>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</si>
  <si>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</si>
  <si>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</si>
  <si>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</si>
  <si>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</si>
  <si>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</si>
  <si>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</si>
  <si>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</si>
  <si>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</si>
  <si>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</si>
  <si>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</si>
  <si>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</si>
  <si>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</si>
  <si>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</si>
  <si>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</si>
  <si>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</si>
  <si>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</si>
  <si>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</si>
  <si>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</si>
  <si>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</si>
  <si>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</si>
  <si>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>Адресная помощь</t>
  </si>
  <si>
    <t>Адресная помощь (ежемесячный платеж)</t>
  </si>
  <si>
    <t>Оплата труда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</si>
  <si>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</si>
  <si>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</si>
  <si>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Беляев Арсений (ежемесячный платеж)</t>
  </si>
  <si>
    <t>На уставную деятельность (ежемесячный платеж) Комментарий: No comments</t>
  </si>
  <si>
    <t>3939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</si>
  <si>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</si>
  <si>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</si>
  <si>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</si>
  <si>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</si>
  <si>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</si>
  <si>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</si>
  <si>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0465</t>
  </si>
  <si>
    <t>7486</t>
  </si>
  <si>
    <t>8304</t>
  </si>
  <si>
    <t>9606</t>
  </si>
  <si>
    <t>9700</t>
  </si>
  <si>
    <t>7438</t>
  </si>
  <si>
    <t>1144</t>
  </si>
  <si>
    <t>6555</t>
  </si>
  <si>
    <t>0700</t>
  </si>
  <si>
    <t>6056</t>
  </si>
  <si>
    <t>3947</t>
  </si>
  <si>
    <t>6662</t>
  </si>
  <si>
    <t>7690</t>
  </si>
  <si>
    <t>5779</t>
  </si>
  <si>
    <t>2140</t>
  </si>
  <si>
    <t>5812</t>
  </si>
  <si>
    <t>3855</t>
  </si>
  <si>
    <t>1137</t>
  </si>
  <si>
    <t>6206</t>
  </si>
  <si>
    <t>3960</t>
  </si>
  <si>
    <t>5555</t>
  </si>
  <si>
    <t>6174</t>
  </si>
  <si>
    <t>3989</t>
  </si>
  <si>
    <t>8333</t>
  </si>
  <si>
    <t>6089</t>
  </si>
  <si>
    <t>0589</t>
  </si>
  <si>
    <t>2362</t>
  </si>
  <si>
    <t>6718</t>
  </si>
  <si>
    <t>4611</t>
  </si>
  <si>
    <t>5307</t>
  </si>
  <si>
    <t>Выручка</t>
  </si>
  <si>
    <t xml:space="preserve">Расходы по коммерческой деятельности </t>
  </si>
  <si>
    <t>2865</t>
  </si>
  <si>
    <t>0255</t>
  </si>
  <si>
    <t>8974</t>
  </si>
  <si>
    <t>Адресная помощь Адресат: Помочь всем  (ежемесячный платеж) Комментарий: Владимировна</t>
  </si>
  <si>
    <t>2403</t>
  </si>
  <si>
    <t>2199</t>
  </si>
  <si>
    <t>0246</t>
  </si>
  <si>
    <t>1313</t>
  </si>
  <si>
    <t>5004</t>
  </si>
  <si>
    <t>0860</t>
  </si>
  <si>
    <t>0079</t>
  </si>
  <si>
    <t>6198</t>
  </si>
  <si>
    <t>5137</t>
  </si>
  <si>
    <t>6917</t>
  </si>
  <si>
    <t>1349</t>
  </si>
  <si>
    <t>1556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</si>
  <si>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</si>
  <si>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</si>
  <si>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9379</t>
  </si>
  <si>
    <t>1038</t>
  </si>
  <si>
    <t>Волонтерство (ежемесячный платеж)</t>
  </si>
  <si>
    <t>7010</t>
  </si>
  <si>
    <t>9199</t>
  </si>
  <si>
    <t>3301</t>
  </si>
  <si>
    <t>1485</t>
  </si>
  <si>
    <t>7857</t>
  </si>
  <si>
    <t>4021</t>
  </si>
  <si>
    <t>Мобильная коммерция: Билайн (Россия)</t>
  </si>
  <si>
    <t>5052</t>
  </si>
  <si>
    <t>Адресная помощь Адресат: Дуденко Марина (ежемесячный платеж)</t>
  </si>
  <si>
    <t xml:space="preserve">Дата </t>
  </si>
  <si>
    <t>1181</t>
  </si>
  <si>
    <t>Мобильная коммерция: Мегафон (Россия)</t>
  </si>
  <si>
    <t>Мобильная коммерция: МТС (Россия)</t>
  </si>
  <si>
    <t>6436</t>
  </si>
  <si>
    <t>1084</t>
  </si>
  <si>
    <t>6299</t>
  </si>
  <si>
    <t>1192</t>
  </si>
  <si>
    <t>1932</t>
  </si>
  <si>
    <t>2585</t>
  </si>
  <si>
    <t>4285</t>
  </si>
  <si>
    <t>5016</t>
  </si>
  <si>
    <t>7223</t>
  </si>
  <si>
    <t>6558</t>
  </si>
  <si>
    <t>Адресная помощь Адресат: Фролов Михаил (ежемесячный платеж) Комментарий: Сил вам и терпения</t>
  </si>
  <si>
    <t>6622</t>
  </si>
  <si>
    <t>ДЕТЯМ  (ежемесячный платеж)</t>
  </si>
  <si>
    <t>9299</t>
  </si>
  <si>
    <t>Мобильная коммерция: Yota (Россия)</t>
  </si>
  <si>
    <t>2812</t>
  </si>
  <si>
    <t>2666</t>
  </si>
  <si>
    <t>5727</t>
  </si>
  <si>
    <t>8781</t>
  </si>
  <si>
    <t>7635</t>
  </si>
  <si>
    <t>9906</t>
  </si>
  <si>
    <t>8474</t>
  </si>
  <si>
    <t>9568</t>
  </si>
  <si>
    <t>7197</t>
  </si>
  <si>
    <t>6134</t>
  </si>
  <si>
    <t>7647</t>
  </si>
  <si>
    <t>8561</t>
  </si>
  <si>
    <t>3866</t>
  </si>
  <si>
    <t>Адресная помощь (ежемесячный платеж) Комментарий: Пусть дети будут здоровы!</t>
  </si>
  <si>
    <t>6543</t>
  </si>
  <si>
    <t>1634</t>
  </si>
  <si>
    <t>5072</t>
  </si>
  <si>
    <t>1395</t>
  </si>
  <si>
    <t>5956</t>
  </si>
  <si>
    <t>Банковские карты: Mastercard</t>
  </si>
  <si>
    <t>Грант Волонтерский вектор</t>
  </si>
  <si>
    <t>9942</t>
  </si>
  <si>
    <t>0859</t>
  </si>
  <si>
    <t>Платежный метод</t>
  </si>
  <si>
    <t>Адресная помощь Адресат: Баранова Аня (ежемесячный платеж)</t>
  </si>
  <si>
    <t>0427</t>
  </si>
  <si>
    <t>7961</t>
  </si>
  <si>
    <t>Адресная помощь Адресат: Помочь всем  (ежемесячный платеж) Комментарий: В помощь вам, во славу Божию!</t>
  </si>
  <si>
    <t>8635</t>
  </si>
  <si>
    <t>4664</t>
  </si>
  <si>
    <t>9207</t>
  </si>
  <si>
    <t>3837</t>
  </si>
  <si>
    <t>0785</t>
  </si>
  <si>
    <t>4175</t>
  </si>
  <si>
    <t>Адресная помощь Адресат: Поддержать фонд (ежемесячный платеж)</t>
  </si>
  <si>
    <t>0294</t>
  </si>
  <si>
    <t>4129</t>
  </si>
  <si>
    <t>2372</t>
  </si>
  <si>
    <t>0429</t>
  </si>
  <si>
    <t>Пожертвование в фонд &amp;quot;ДоброСвет&amp;quot;</t>
  </si>
  <si>
    <t>9274</t>
  </si>
  <si>
    <t>0613</t>
  </si>
  <si>
    <t>6482</t>
  </si>
  <si>
    <t>9816</t>
  </si>
  <si>
    <t>3171</t>
  </si>
  <si>
    <t>0646</t>
  </si>
  <si>
    <t>2637</t>
  </si>
  <si>
    <t>4706</t>
  </si>
  <si>
    <t>6231</t>
  </si>
  <si>
    <t>2698</t>
  </si>
  <si>
    <t>Инвитро Воронеж Кульнев Павел</t>
  </si>
  <si>
    <t>ПОЖЕРТВОВАНИЕ, НДС НЕ ОБЛАГАЕТСЯ</t>
  </si>
  <si>
    <t>6548</t>
  </si>
  <si>
    <t>0852</t>
  </si>
  <si>
    <t>5493</t>
  </si>
  <si>
    <t>Пожертвование в фонд "ДоброСвет"</t>
  </si>
  <si>
    <t>2642</t>
  </si>
  <si>
    <t>3660</t>
  </si>
  <si>
    <t>6092</t>
  </si>
  <si>
    <t xml:space="preserve">Адресная помощь Адресат: Мокий Игорь (ежемесячный платеж) Комментарий: Будьте здоровы </t>
  </si>
  <si>
    <t>1864</t>
  </si>
  <si>
    <t>4896</t>
  </si>
  <si>
    <t>6627</t>
  </si>
  <si>
    <t>8202</t>
  </si>
  <si>
    <t>Волонтерство (ежемесячный платеж) Комментарий: Спасибо всех Бог</t>
  </si>
  <si>
    <t>8814</t>
  </si>
  <si>
    <t>2754</t>
  </si>
  <si>
    <t>9143</t>
  </si>
  <si>
    <t>3099</t>
  </si>
  <si>
    <t>Адресная помощь (ежемесячный платеж) Комментарий: Викторовна</t>
  </si>
  <si>
    <t>7773</t>
  </si>
  <si>
    <t>Адресная помощь: Батракова Лера (ежемесячный платеж)</t>
  </si>
  <si>
    <t>0386</t>
  </si>
  <si>
    <t>3440</t>
  </si>
  <si>
    <t>5673</t>
  </si>
  <si>
    <t>0145</t>
  </si>
  <si>
    <t>1836</t>
  </si>
  <si>
    <t>1772</t>
  </si>
  <si>
    <t>Волонтерство (ежемесячный платеж) Комментарий: Здоровья всем деткам!</t>
  </si>
  <si>
    <t>0107</t>
  </si>
  <si>
    <t>0047</t>
  </si>
  <si>
    <t>1470</t>
  </si>
  <si>
    <t>Адресная помощь Адресат: Каргин Станислав</t>
  </si>
  <si>
    <t>3534</t>
  </si>
  <si>
    <t>3852</t>
  </si>
  <si>
    <t>Отправка почты</t>
  </si>
  <si>
    <t xml:space="preserve">Зараб.плата психолога
</t>
  </si>
  <si>
    <t>2669</t>
  </si>
  <si>
    <t>4909</t>
  </si>
  <si>
    <t>1274</t>
  </si>
  <si>
    <t>6160</t>
  </si>
  <si>
    <t>0446</t>
  </si>
  <si>
    <t>На уставную деятельность Адресат: Яньшин Егор</t>
  </si>
  <si>
    <t>6819</t>
  </si>
  <si>
    <t>4080</t>
  </si>
  <si>
    <t>Подарки детям (ежемесячный платеж) Комментарий: Здоровья всем деткам🙏</t>
  </si>
  <si>
    <t>Адресная помощь Адресат: Яньшин Егор</t>
  </si>
  <si>
    <t>2413</t>
  </si>
  <si>
    <t>Проекты Адресат: Оболенский Герман (ежемесячный платеж)</t>
  </si>
  <si>
    <t>5174</t>
  </si>
  <si>
    <t>3896</t>
  </si>
  <si>
    <t>2620</t>
  </si>
  <si>
    <t>0213</t>
  </si>
  <si>
    <t>9691</t>
  </si>
  <si>
    <t>2926</t>
  </si>
  <si>
    <t>6117</t>
  </si>
  <si>
    <t>Проекты</t>
  </si>
  <si>
    <t>1889</t>
  </si>
  <si>
    <t>1060</t>
  </si>
  <si>
    <t>4180</t>
  </si>
  <si>
    <t xml:space="preserve">На уставную деятельность (ежемесячный платеж) Комментарий: Спасибо, что ВЫ есть! </t>
  </si>
  <si>
    <t>Адресная помощь Адресат: Сорокина Маша</t>
  </si>
  <si>
    <t>0842</t>
  </si>
  <si>
    <t>4437</t>
  </si>
  <si>
    <t>На уставную деятельность Адресат: Яньшин Егор Комментарий: Яньшин Егор</t>
  </si>
  <si>
    <t>Шопер Несу Добро (Цвет: Чёрный)</t>
  </si>
  <si>
    <t>8869</t>
  </si>
  <si>
    <t xml:space="preserve">На уставную деятельность Адресат: Помочь всем </t>
  </si>
  <si>
    <t>1972</t>
  </si>
  <si>
    <t>Банковские карты: Visa</t>
  </si>
  <si>
    <t>Нутризон Бухало Софии</t>
  </si>
  <si>
    <t>Ноутбук</t>
  </si>
  <si>
    <t xml:space="preserve">С 1 февраля (по 31.01.2023) реализуется проект «Волонтерский вектор» при поддержке Фонда Президентских грантов. 10 июля проведена 1 группа поддержки для волонтеров в рамках проекта «Волонтерский вектор».
</t>
  </si>
  <si>
    <t>2431</t>
  </si>
  <si>
    <t>1000</t>
  </si>
  <si>
    <t>9077</t>
  </si>
  <si>
    <t>3580</t>
  </si>
  <si>
    <t>Банковские карты: Прочее</t>
  </si>
  <si>
    <t>Адресная помощь Адресат: Стрельников Женя</t>
  </si>
  <si>
    <t>7083</t>
  </si>
  <si>
    <t>8093</t>
  </si>
  <si>
    <t>На уставную деятельность (ежемесячный платеж) Комментарий: Маленькая поддержка, для большого дела</t>
  </si>
  <si>
    <t>9499</t>
  </si>
  <si>
    <t>Шопер Несу Свет (Цвет: Белый)</t>
  </si>
  <si>
    <t>Шопер Несу Свет (Цвет: Чёрный)</t>
  </si>
  <si>
    <t>3951</t>
  </si>
  <si>
    <t>Акция «Добрый букет»</t>
  </si>
  <si>
    <t>9595</t>
  </si>
  <si>
    <t>Адресная помощь (ежемесячный платеж) Комментарий: На помощь детям</t>
  </si>
  <si>
    <t>7476</t>
  </si>
  <si>
    <t>На уставную деятельность Адресат: Помочь всем  (ежемесячный платеж) Комментарий: Огромного запаса сил Вам в вашем труде💐🌹🌹🌺</t>
  </si>
  <si>
    <t>Адресная помощь Адресат: Помощь больнице (ежемесячный платеж)</t>
  </si>
  <si>
    <t>2541</t>
  </si>
  <si>
    <t>5474</t>
  </si>
  <si>
    <t>6387</t>
  </si>
  <si>
    <t>7539</t>
  </si>
  <si>
    <t>1584</t>
  </si>
  <si>
    <t>6166</t>
  </si>
  <si>
    <t>3698</t>
  </si>
  <si>
    <t>Подарки детям</t>
  </si>
  <si>
    <t>8429</t>
  </si>
  <si>
    <t>3671</t>
  </si>
  <si>
    <t>0280</t>
  </si>
  <si>
    <t>7966</t>
  </si>
  <si>
    <t>1756</t>
  </si>
  <si>
    <t>0390</t>
  </si>
  <si>
    <t>4918</t>
  </si>
  <si>
    <t>На уставную деятельность (ежемесячный платеж) Комментарий: 🌷</t>
  </si>
  <si>
    <t>0818</t>
  </si>
  <si>
    <t>5193</t>
  </si>
  <si>
    <t>8992</t>
  </si>
  <si>
    <t>0245</t>
  </si>
  <si>
    <t>8830</t>
  </si>
  <si>
    <t>6485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</si>
  <si>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</si>
  <si>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Пожертвование детям с онкогематологическими и иными тяжелыми заболеваниями "ДоброСвет", г.Воронеж. НДС не облагается.</t>
  </si>
  <si>
    <t>Благотворительное пожертвование на уставную деятельность НДС не облагается</t>
  </si>
  <si>
    <t>Благотворительное пожертвование. НДС не облагается</t>
  </si>
  <si>
    <t>Пожертвование на благотворительность НДС не облагается.</t>
  </si>
  <si>
    <t>Отчет о расходах по благотворительным программам за сентябрь 2022 года</t>
  </si>
  <si>
    <t>Остаток денежных средств на 01.09.2022</t>
  </si>
  <si>
    <t>Поступления за сентябрь 2022 года</t>
  </si>
  <si>
    <t>Расходы по расчетному счету за сентябрь 2022 года</t>
  </si>
  <si>
    <t>Остаток денежных средств на 30.09.2022</t>
  </si>
  <si>
    <t>Нутризон</t>
  </si>
  <si>
    <t>Катеторы,иглы</t>
  </si>
  <si>
    <t>Кампто ЦС</t>
  </si>
  <si>
    <t>Потанин Грант 027-22 (10мл)</t>
  </si>
  <si>
    <t>Оницит р-р</t>
  </si>
  <si>
    <t xml:space="preserve">Заработная плата </t>
  </si>
  <si>
    <t>Услуги ЖКХ</t>
  </si>
  <si>
    <t>Навельбин р-р Григорьевой Ане</t>
  </si>
  <si>
    <t>Дактиномицин Коровиной Ксении</t>
  </si>
  <si>
    <t xml:space="preserve">Блинцито Раманенкова Анастасия </t>
  </si>
  <si>
    <t xml:space="preserve">Вифенд Раманенкова Анастасия </t>
  </si>
  <si>
    <t>Рапамун Стрельникову Жене</t>
  </si>
  <si>
    <t>Лорвиква Шкарупиной Ксении</t>
  </si>
  <si>
    <t>Вориконазол Яньшин Егор</t>
  </si>
  <si>
    <t>Трубка трахеостомическая Александровой Софии</t>
  </si>
  <si>
    <t>Энплейт Чистяков Илья</t>
  </si>
  <si>
    <t>Альбумин Чистяков Илья</t>
  </si>
  <si>
    <t>Зарсио Чистяков Илья</t>
  </si>
  <si>
    <t>Оплата проезда к месту обследования Сергеев Кирилл</t>
  </si>
  <si>
    <t>Оплата обследования Деева Ева</t>
  </si>
  <si>
    <t>Оплата обследования Сергеева Ангелина</t>
  </si>
  <si>
    <t>Инвитро Воронеж Котова Милана</t>
  </si>
  <si>
    <t>Инвитро Воронеж Деева Ева</t>
  </si>
  <si>
    <t>Оплата проезда к месту обследования Деева Ева</t>
  </si>
  <si>
    <t>Оплата проезда к месту обследования Сергеева Ангелина</t>
  </si>
  <si>
    <t>Волков Виталий</t>
  </si>
  <si>
    <t>Головешкина Марина</t>
  </si>
  <si>
    <t>Потанин 027-22 (10мл)</t>
  </si>
  <si>
    <t xml:space="preserve">В сентябре в рамках программы было реализовано:
1 сентября Станислава Татьянина. С детьми в отделении отпраздновали День знаний, 1 сентября. Дети отгадывали загадки про школу. Были вовлечены в игру. Каждый ребенок получил подарок.
4сентября состоялась экскурсия в Океанариум при поддержке и сопровождении компании ПУЛЬС Воронеж.  Дети посетили океанариум, для нихбыли проведены экскурсии, мастер классы. После посетили кафе.
5 сентября саксофонист Олег Лаврентьев. Для детей, родителей и медицинского персонала находящихся в отделении звучал волшебный саксофон. После представления Олег подарил подарки детям.
7 сентября  К детям, находящимся в отделении приехали клоуны, из проекта «Доктор клоун». Дети подготовили для клоунов рисунки. Клоуны играли с детьми, показывали фокусы.
8 сентября Больничные клоуны. Проведен тренинг для волонтеров с участием детей.
12, 19 и 26 сентября Мастер-класс в ресторане Тануки. На базе ресторана Тануки прошел мастер-класс по изготовлению суши. Дети научились самостоятельно делать ролы, после этого провели дегустацию.
14 сентября Татьяна Рубинштейн. Подопечные при помощи взрослых и самостоятельно сделали из бумаги, картона, аппликацию Осенний лист. Развитие мелкой моторики, коммуникационных навыков, творческого воображения, усидчивости. Научились выполнять кропотливую работу.
23 сентября Вера Орехова. Подопечные при помощи взрослых и самостоятельно сделали из бумаги, картона, фигурку лисы в 3D формате. Развитие мелкой моторики, коммуникационных навыков, творческого воображения, усидчивости. Научились выполнять кропотливую работ
29 сентября Волонтеры добра. С детьми, находящимися в отделении, проведена костюмированная игра, дети вовлечены в историю, после этого детям показано представление и розданы сувениры. Эмоциональная поддержка подопечных, создание позитивного настроения в отделении. Развитие мелкой моторики, коммуникационных навыков, творческого воображения
30 сентября Хлопот Нет. День именинника. Праздник для именинников сентября. К детям в гости приходил Бетмен, показано представление с вовлечением подопечных в игры. Именинники получили подарки, все участники праздника получили сувениры.
</t>
  </si>
  <si>
    <t>Материалы для творчества</t>
  </si>
  <si>
    <t>Добрый букет</t>
  </si>
  <si>
    <t>Город-сад</t>
  </si>
  <si>
    <t>Канцтовары</t>
  </si>
  <si>
    <t>Потанин  0015-22  (896112)</t>
  </si>
  <si>
    <t xml:space="preserve">Доставка </t>
  </si>
  <si>
    <t>Число подписчиков в социальных сетях увеличилось на 64 человека.</t>
  </si>
  <si>
    <t>3-4 сентября фонд принял участие в Воронежском фестивале садов и цветов «Город-Сад». В работе площадки нас поддержала музыкальная группа «Дождя не будет», работала благотворительная ярмарка. Собрано 65 270 рублей.</t>
  </si>
  <si>
    <t>Весь месяц идет акция «Добрый букет».</t>
  </si>
  <si>
    <t>Привлечено пожертвований в сентябре –  13 041 699,24 рублей.</t>
  </si>
  <si>
    <t>Выручка по коммерческой деятельности –10 051,40 рублей</t>
  </si>
  <si>
    <t xml:space="preserve">В реабилитационной программе начались развивающие и творческие онлайн занятия. Прошло 4 занятия (2 волонтера).
</t>
  </si>
  <si>
    <t>Психологическую поддержку получили 16 семей, проведена 31 консультация.</t>
  </si>
  <si>
    <t>В течение месяца состоялось 7 посещений больницы 16-ю волонтерами.</t>
  </si>
  <si>
    <t>16 сентября директор Роднищева А.И. выступила на Дне открытых дверей центра добровольчества ВГМУим.Н.Н.Бурденко.</t>
  </si>
  <si>
    <t>22 сентября Логунова А.Л. и Попова Т.П. выступили с презентацией о видах сотрудничества с юридическими лицами в Доме молодежи в рамках «Школы корпоративного волонтерства».</t>
  </si>
  <si>
    <t>Стартовал новый набор участников в проект «Больничные волонтеры».
24 сентября - первый тренинг для новых больничных волонтеров.
30 сентября – второй тренинг для новых больничных волонтеров.</t>
  </si>
  <si>
    <t xml:space="preserve">9 сентября 2022 года менеджер проектов Логунова А.Л. выступила с презентацией о создании и развитии волонтерского объединения в Доме молодежи для волонтерских организаторов Воронежской области.
</t>
  </si>
  <si>
    <t>Всего в волонтерской деятельности фонда в сентябре приняли участие 39 человек.</t>
  </si>
  <si>
    <t xml:space="preserve">Кондитерские изделия </t>
  </si>
  <si>
    <t>Фонд Потанина 02722 (10 мл.)</t>
  </si>
  <si>
    <t>ГПХ Шабанова</t>
  </si>
  <si>
    <t xml:space="preserve">Зароботная плата </t>
  </si>
  <si>
    <t>Оплата ЖКХ</t>
  </si>
  <si>
    <t>Административные расходы</t>
  </si>
  <si>
    <t>Канцелярские товары</t>
  </si>
  <si>
    <t>Заправка катриджа</t>
  </si>
  <si>
    <t>Покупка воды</t>
  </si>
  <si>
    <t>Фонд Потанина 0015-22 (896112)</t>
  </si>
  <si>
    <t>Хозяйственные нужды</t>
  </si>
  <si>
    <t>ДОБРОВОЛЬНОЕ ПОЖЕРТВОВАНИЕ;Дата оплаты 01/09/2022;Плательщик:Кохан;Инна;</t>
  </si>
  <si>
    <t>Перевод средств по договору № 201606-5282 от 22.08.2016 по Реестру Операций от 31.08.2022. Сумма комиссии 16 руб. 80 коп., НДС не облагается.</t>
  </si>
  <si>
    <t>Благотворительное пожертвование для Романенковой Анастасии НДС не облагается</t>
  </si>
  <si>
    <t>БЛАГОТВОРИТЕЛЬНАЯ ПОМОЩЬ. НДС НЕ ОБЛАГАЕТСЯ</t>
  </si>
  <si>
    <t>Перевод средств по договору б/н от 23.07.2020 по Реестру Операций от 31.08.2022. Сумма комиссии 2106 руб. 33 коп., НДС не облагается.</t>
  </si>
  <si>
    <t>ДОБРОВОЛЬНОЕ ПОЖЕРТВОВАНИЕ;Дата оплаты 02/09/2022;Плательщик:Лыбзикова;Дарья;</t>
  </si>
  <si>
    <t>ДОБРОВОЛЬНОЕ ПОЖЕРТВОВАНИЕ;Дата оплаты 02/09/2022;Плательщик:Ерхолин;Александр;</t>
  </si>
  <si>
    <t>ДОБРОВОЛЬНОЕ ПОЖЕРТВОВАНИЕ;Дата оплаты 02/09/2022;Плательщик:Япрынцева;Светлана;</t>
  </si>
  <si>
    <t>ДОБРОВОЛЬНОЕ ПОЖЕРТВОВАНИЕ;Дата оплаты 02/09/2022;Плательщик:Андреева;Татьяна;</t>
  </si>
  <si>
    <t>ДОБРОВОЛЬНОЕ ПОЖЕРТВОВАНИЕ;Дата оплаты 02/09/2022;добровольное пожертвование;Плательщик:Денисова;Галина;Ивановна;г.Воронеж</t>
  </si>
  <si>
    <t>ДОБРОВОЛЬНОЕ ПОЖЕРТВОВАНИЕ;Дата оплаты 02/09/2022;Настя лемоненкова;Плательщик:сафронов;Павел;Владимирович</t>
  </si>
  <si>
    <t>ДОБРОВОЛЬНОЕ ПОЖЕРТВОВАНИЕ;Дата оплаты 02/09/2022;Света Михайленко;Плательщик:сафронов;Павел;Владимирович</t>
  </si>
  <si>
    <t>ДОБРОВОЛЬНОЕ ПОЖЕРТВОВАНИЕ;Дата оплаты 02/09/2022;Акция "Добрый букет" 5 "Б" класс МБОУ Подгоренской СОШ №1;Плательщик:Прохоренко;Елена;Александровна;Подгоренский</t>
  </si>
  <si>
    <t>Перевод средств по договору б/н от 23.07.2020 по Реестру Операций от 01.09.2022. Сумма комиссии 2499 руб. 30 коп., НДС не облагается.</t>
  </si>
  <si>
    <t>ДОБРОВОЛЬНОЕ ПОЖЕРТВОВАНИЕ;Дата оплаты 03/09/2022;Плательщик:Иванов;Иван;</t>
  </si>
  <si>
    <t>ДОБРОВОЛЬНОЕ ПОЖЕРТВОВАНИЕ;Дата оплаты 04/09/2022;Плательщик:Степанищева;Наташа;</t>
  </si>
  <si>
    <t>ДОБРОВОЛЬНОЕ ПОЖЕРТВОВАНИЕ;Дата оплаты 04/09/2022;Плательщик:Григорьева;Елена;</t>
  </si>
  <si>
    <t>ДОБРОВОЛЬНОЕ ПОЖЕРТВОВАНИЕ;Дата оплаты 04/09/2022;Плательщик:Жигунова;Валентина;</t>
  </si>
  <si>
    <t>Зачисление средств по операциям эквайринга. Мерчант №341000041847. Дата реестра 04.09.2022. Комиссия 185.00. Возврат покупки 0.00/0.00. НДС не облагается Удержание за СО0.00</t>
  </si>
  <si>
    <t>ДОБРОВОЛЬНОЕ ПОЖЕРТВОВАНИЕ;Дата оплаты 05/09/2022;Плательщик:МАНДЖИЕВА;В;А;</t>
  </si>
  <si>
    <t>ДОБРОВОЛЬНОЕ ПОЖЕРТВОВАНИЕ;Дата оплаты 05/09/2022;Плательщик:ЦЕРЕНОВ;В;О;</t>
  </si>
  <si>
    <t>ДОБРОВОЛЬНОЕ ПОЖЕРТВОВАНИЕ;Дата оплаты 05/09/2022;Плательщик:ОЛЮШЕВА;Ц;Н;</t>
  </si>
  <si>
    <t>ДОБРОВОЛЬНОЕ ПОЖЕРТВОВАНИЕ;Дата оплаты 05/09/2022;Плательщик:насунова;инна;</t>
  </si>
  <si>
    <t>ДОБРОВОЛЬНОЕ ПОЖЕРТВОВАНИЕ;Дата оплаты 05/09/2022;Плательщик:МУКАБЕНОВ;Н;А;</t>
  </si>
  <si>
    <t>ДОБРОВОЛЬНОЕ ПОЖЕРТВОВАНИЕ;Дата оплаты 05/09/2022;Плательщик:Тебекина;Ирина;</t>
  </si>
  <si>
    <t>ДОБРОВОЛЬНОЕ ПОЖЕРТВОВАНИЕ;Дата оплаты 05/09/2022;благотворительное пожертвование;Плательщик:Филиппова;Валентина;Георгиевна;Воронеж.</t>
  </si>
  <si>
    <t>ДОБРОВОЛЬНОЕ ПОЖЕРТВОВАНИЕ;Дата оплаты 05/09/2022;благотворительное пожертвование;Плательщик:Филиппова;Валентина;Георгиевна;</t>
  </si>
  <si>
    <t>Перевод средств по договору № 201606-5282 от 22.08.2016 по Реестру Операций от 04.09.2022. Сумма комиссии 23 руб. 10 коп., НДС не облагается.</t>
  </si>
  <si>
    <t>Перевод средств по договору № 201606-5282 от 22.08.2016 по Реестру Операций от 03.09.2022. Сумма комиссии 67 руб. 70 коп., НДС не облагается.</t>
  </si>
  <si>
    <t>ДОБРОВОЛЬНОЕ ПОЖЕРТВОВАНИЕ;Дата оплаты 05/09/2022;Плательщик:Шитина;Ольга;</t>
  </si>
  <si>
    <t>Зачисление средств по операциям эквайринга. Мерчант №341000041847. Дата реестра 05.09.2022. Комиссия 225.00. Возврат покупки 0.00/0.00. НДС не облагается Удержание за СО0.00</t>
  </si>
  <si>
    <t>Перевод средств по договору б/н от 23.07.2020 по Реестру Операций от 04.09.2022. Сумма комиссии 743 руб. 10 коп., НДС не облагается.</t>
  </si>
  <si>
    <t>Перевод средств по договору б/н от 23.07.2020 по Реестру Операций от 03.09.2022. Сумма комиссии 956 руб. 76 коп., НДС не облагается.</t>
  </si>
  <si>
    <t>Перевод средств по договору б/н от 23.07.2020 по Реестру Операций от 02.09.2022. Сумма комиссии 1315 руб. 28 коп., НДС не облагается.</t>
  </si>
  <si>
    <t>ДОБРОВОЛЬНОЕ ПОЖЕРТВОВАНИЕ;Дата оплаты 06/09/2022;Плательщик:бахмутская;ъв;</t>
  </si>
  <si>
    <t>ДОБРОВОЛЬНОЕ ПОЖЕРТВОВАНИЕ;Дата оплаты 06/09/2022;Плательщик:Степанищева;Наташа;</t>
  </si>
  <si>
    <t>Зачисление средств по операциям эквайринга. Мерчант №341000041647. Дата реестра 06.09.2022. Комиссия 4.00. Возврат покупки 0.00/0.00. НДС не облагается Удержание за СО0.00</t>
  </si>
  <si>
    <t>ДОБРОВОЛЬНОЕ ПОЖЕРТВОВАНИЕ;Дата оплаты 06/09/2022;Плательщик:Иванов;Иван;</t>
  </si>
  <si>
    <t>Перевод средств по договору б/н от 23.07.2020 по Реестру Операций от 05.09.2022. Сумма комиссии 799 руб. 68 коп., НДС не облагается.</t>
  </si>
  <si>
    <t>Платеж по реестру за 06.09.2022 г. Благотворительное пожертвование. НДС не облагается. Без НДС.</t>
  </si>
  <si>
    <t>ДОБРОВОЛЬНОЕ ПОЖЕРТВОВАНИЕ;Дата оплаты 07/09/2022;Плательщик:некрасова;светлана;</t>
  </si>
  <si>
    <t>ДОБРОВОЛЬНОЕ ПОЖЕРТВОВАНИЕ;Дата оплаты 07/09/2022;Плательщик:Преснякова;Наталья;Игоревна;</t>
  </si>
  <si>
    <t xml:space="preserve">ДОБРОВОЛЬНОЕ ПОЖЕРТВОВАНИЕ;Дата оплаты 07/09/2022;Плательщик:востриков;денис;алексеевич;воронеж </t>
  </si>
  <si>
    <t>Перевод средств по договору б/н от 23.07.2020 по Реестру Операций от 06.09.2022. Сумма комиссии 492 руб. 15 коп., НДС не облагается.</t>
  </si>
  <si>
    <t>Перевод средств по договору б/н от 23.07.2020 по Реестру Операций от 07.09.2022. Сумма комиссии 169 руб. 65 коп., НДС не облагается.</t>
  </si>
  <si>
    <t>Благотворительное пожертвование по дог.пожертвования № ВМ-5/2021 от 28.01.2021 акция 685 "Поможем Ксюше победить болезнь". НДС не облагается.</t>
  </si>
  <si>
    <t>Оплата по договору № ГФТО-027/22 от 30.08.2022, пожертвование на осуществление проекта Сумма 10000000-00</t>
  </si>
  <si>
    <t>ДОБРОВОЛЬНОЕ ПОЖЕРТВОВАНИЕ;Дата оплаты 09/09/2022;Плательщик:Лыбзикова;Дарья;</t>
  </si>
  <si>
    <t>ДОБРОВОЛЬНОЕ ПОЖЕРТВОВАНИЕ;Дата оплаты 09/09/2022;Плательщик:Ерхолин;Александр;</t>
  </si>
  <si>
    <t>Перевод средств по договору № 201606-5282 от 22.08.2016 по Реестру Операций от 08.09.2022. Сумма комиссии 100 руб. 80 коп., НДС не облагается.</t>
  </si>
  <si>
    <t>ДОБРОВОЛЬНОЕ ПОЖЕРТВОВАНИЕ;Дата оплаты 09/09/2022;Добрый букет,Лицей N1,5 А класс;Плательщик:Суданова;Татьяна;Александровна;г.воронеж;</t>
  </si>
  <si>
    <t>Перевод средств по договору б/н от 23.07.2020 по Реестру Операций от 08.09.2022. Сумма комиссии 460 руб. 95 коп., НДС не облагается.</t>
  </si>
  <si>
    <t>Благотворительное пожертвование в фонд ДоброСвет по Договору целевого пожертвования №36 от 05.09.2022 г. НДС не облагается</t>
  </si>
  <si>
    <t>ДОБРОВОЛЬНОЕ ПОЖЕРТВОВАНИЕ;Дата оплаты 10/09/2022;Плательщик:Япрынцева;Светлана;</t>
  </si>
  <si>
    <t>ДОБРОВОЛЬНОЕ ПОЖЕРТВОВАНИЕ;Дата оплаты 10/09/2022;Плательщик:коновалов;Иван;</t>
  </si>
  <si>
    <t>ДОБРОВОЛЬНОЕ ПОЖЕРТВОВАНИЕ;Дата оплаты 11/09/2022;Плательщик:Попова;Татьяна;</t>
  </si>
  <si>
    <t>ДОБРОВОЛЬНОЕ ПОЖЕРТВОВАНИЕ;Дата оплаты 11/09/2022;Плательщик:Григорьева;Елена;</t>
  </si>
  <si>
    <t>ДОБРОВОЛЬНОЕ ПОЖЕРТВОВАНИЕ;Дата оплаты 11/09/2022;Плательщик:Жигунова;Валентина;</t>
  </si>
  <si>
    <t>ДОБРОВОЛЬНОЕ ПОЖЕРТВОВАНИЕ;Дата оплаты 11/09/2022;Плательщик:Видякина;Марина;</t>
  </si>
  <si>
    <t>Зачисление средств по операциям эквайринга. Мерчант №341000041647. Дата реестра 11.09.2022. Комиссия 51.00. Возврат покупки 0.00/0.00. НДС не облагается Удержание за СО0.00</t>
  </si>
  <si>
    <t>ДОБРОВОЛЬНОЕ ПОЖЕРТВОВАНИЕ;Дата оплаты 12/09/2022;Плательщик:Закревский;Владимир;</t>
  </si>
  <si>
    <t>Перевод средств по договору б/н от 23.07.2020 по Реестру Операций от 11.09.2022. Сумма комиссии 63 руб. 90 коп., НДС не облагается.</t>
  </si>
  <si>
    <t>Перевод средств по договору б/н от 23.07.2020 по Реестру Операций от 10.09.2022. Сумма комиссии 192 руб. 90 коп., НДС не облагается.</t>
  </si>
  <si>
    <t>Зачисление средств по операциям эквайринга. Мерчант №341000041647. Дата реестра 12.09.2022. Комиссия 260.00. Возврат покупки 0.00/0.00. НДС не облагается Удержание за СО0.00</t>
  </si>
  <si>
    <t>Перевод средств по договору б/н от 23.07.2020 по Реестру Операций от 09.09.2022. Сумма комиссии 736 руб. 20 коп., НДС не облагается.</t>
  </si>
  <si>
    <t>Благотворительное пожертвование по письму №132 от 31.08.2022г.  Сумма 364803-00 Без налога (НДС)</t>
  </si>
  <si>
    <t>Благотворительное пожертвование по письму №131 от 30.08.2022г.  Сумма 684729-00 Без налога (НДС)</t>
  </si>
  <si>
    <t>На уставную деятельность. НДС не облагается</t>
  </si>
  <si>
    <t>ДОБРОВОЛЬНОЕ ПОЖЕРТВОВАНИЕ;Дата оплаты 12/09/2022;Сорокина Маша;Плательщик:Щербинина;Евгения;</t>
  </si>
  <si>
    <t>ДОБРОВОЛЬНОЕ ПОЖЕРТВОВАНИЕ;Дата оплаты 13/09/2022;Плательщик:Елизарова;Юлия;</t>
  </si>
  <si>
    <t>ДОБРОВОЛЬНОЕ ПОЖЕРТВОВАНИЕ;Дата оплаты 13/09/2022;для Светы Михайленко;Плательщик:Фафенроут;Инесса;Николаевна;г.Воронеж,</t>
  </si>
  <si>
    <t>Перевод средств по договору б/н от 23.07.2020 по Реестру Операций от 12.09.2022. Сумма комиссии 374 руб. 43 коп., НДС не облагается.</t>
  </si>
  <si>
    <t>ДОБРОВОЛЬНОЕ ПОЖЕРТВОВАНИЕ;Дата оплаты 14/09/2022;Плательщик:некрасова;светлана;</t>
  </si>
  <si>
    <t>ДОБРОВОЛЬНОЕ ПОЖЕРТВОВАНИЕ;Дата оплаты 14/09/2022;Михайленко Света;Плательщик:Исайкина;Елена;Сергеевна;Воронеж,</t>
  </si>
  <si>
    <t>Зачисление средств по операциям эквайринга. Мерчант №341000041647. Дата реестра 14.09.2022. Комиссия 8.00. Возврат покупки 0.00/0.00. НДС не облагается Удержание за СО0.00</t>
  </si>
  <si>
    <t>ДОБРОВОЛЬНОЕ ПОЖЕРТВОВАНИЕ;Дата оплаты 14/09/2022;пожертвования;Плательщик:доильницина;светлана;ивановна;воронеж;</t>
  </si>
  <si>
    <t>Перевод средств по договору б/н от 23.07.2020 по Реестру Операций от 13.09.2022. Сумма комиссии 412 руб. 80 коп., НДС не облагается.</t>
  </si>
  <si>
    <t>&lt;SI&gt;Прием ден. нал. через УС 60032311 14.09.2022 17:44:11 Вноситель Гальцова Елена Викторовна(113031980) 32, прочее Самоинкосация</t>
  </si>
  <si>
    <t>&lt;SI&gt;Прием ден. нал. через УС 60033311 14.09.2022 17:39:00 Вноситель Гальцова Елена Викторовна(113031980) 32, прочее Самоинкосация</t>
  </si>
  <si>
    <t>ДОБРОВОЛЬНОЕ ПОЖЕРТВОВАНИЕ;Дата оплаты 15/09/2022;Плательщик:Степанищева;Наташа;</t>
  </si>
  <si>
    <t xml:space="preserve">ДОБРОВОЛЬНОЕ ПОЖЕРТВОВАНИЕ;Дата оплаты 15/09/2022;колистин;Плательщик:Кондратова;Марина;Григорьевна;Воронеж </t>
  </si>
  <si>
    <t>ДОБРОВОЛЬНОЕ ПОЖЕРТВОВАНИЕ;Дата оплаты 15/09/2022;Плательщик:Сказкина;Наталия;</t>
  </si>
  <si>
    <t>ДОБРОВОЛЬНОЕ ПОЖЕРТВОВАНИЕ;Дата оплаты 15/09/2022;Плательщик:Г;Татьяна;</t>
  </si>
  <si>
    <t>ДОБРОВОЛЬНОЕ ПОЖЕРТВОВАНИЕ;Дата оплаты 15/09/2022;Плательщик:Киреев;Александр;</t>
  </si>
  <si>
    <t>ДОБРОВОЛЬНОЕ ПОЖЕРТВОВАНИЕ;Дата оплаты 15/09/2022;Плательщик:Антонов;алексей;</t>
  </si>
  <si>
    <t>ДОБРОВОЛЬНОЕ ПОЖЕРТВОВАНИЕ;Дата оплаты 15/09/2022;Плательщик:Всех;Благ;</t>
  </si>
  <si>
    <t>Перевод средств по договору б/н от 23.07.2020 по Реестру Операций от 14.09.2022. Сумма комиссии 544 руб. 86 коп., НДС не облагается.</t>
  </si>
  <si>
    <t>ДОБРОВОЛЬНОЕ ПОЖЕРТВОВАНИЕ;Дата оплаты 16/09/2022;Плательщик:Лыбзикова;Дарья;</t>
  </si>
  <si>
    <t>ДОБРОВОЛЬНОЕ ПОЖЕРТВОВАНИЕ;Дата оплаты 16/09/2022;Плательщик:Горелова;Елена;</t>
  </si>
  <si>
    <t>ДОБРОВОЛЬНОЕ ПОЖЕРТВОВАНИЕ;Дата оплаты 16/09/2022;Плательщик:Ерхолин;Александр;</t>
  </si>
  <si>
    <t>ДОБРОВОЛЬНОЕ ПОЖЕРТВОВАНИЕ;Дата оплаты 16/09/2022;Плательщик:Япрынцева;Светлана;</t>
  </si>
  <si>
    <t>ДОБРОВОЛЬНОЕ ПОЖЕРТВОВАНИЕ;Дата оплаты 16/09/2022;Плательщик:Слепых;Елена;</t>
  </si>
  <si>
    <t>Зачисление средств по операциям эквайринга. Мерчант №341000041647. Дата реестра 16.09.2022. Комиссия 10.00. Возврат покупки 0.00/0.00. НДС не облагается Удержание за СО0.00</t>
  </si>
  <si>
    <t>Перевод средств по договору б/н от 23.07.2020 по Реестру Операций от 15.09.2022. Сумма комиссии 185 руб. 70 коп., НДС не облагается.</t>
  </si>
  <si>
    <t>Благотворительная помощь детям с онкогематологическими заболеваниями сентябрь 2022 Сумма 50000-00</t>
  </si>
  <si>
    <t>ДОБРОВОЛЬНОЕ ПОЖЕРТВОВАНИЕ;Дата оплаты 17/09/2022;Плательщик:Шевлякова;Полина;</t>
  </si>
  <si>
    <t>ДОБРОВОЛЬНОЕ ПОЖЕРТВОВАНИЕ;Дата оплаты 17/09/2022;Плательщик:Родионова;Елена;</t>
  </si>
  <si>
    <t>ДОБРОВОЛЬНОЕ ПОЖЕРТВОВАНИЕ;Дата оплаты 17/09/2022;Плательщик:Писарева;Ирина;</t>
  </si>
  <si>
    <t>ДОБРОВОЛЬНОЕ ПОЖЕРТВОВАНИЕ;Дата оплаты 17/09/2022;Плательщик:Воронков;Денис;</t>
  </si>
  <si>
    <t>ДОБРОВОЛЬНОЕ ПОЖЕРТВОВАНИЕ;Дата оплаты 17/09/2022;Плательщик:Орлова;Екатерина;г.Воронеж</t>
  </si>
  <si>
    <t>Зачисление средств по операциям эквайринга. Мерчант №341000041647. Дата реестра 17.09.2022. Комиссия 30.00. Возврат покупки 0.00/0.00. НДС не облагается Удержание за СО0.00</t>
  </si>
  <si>
    <t>ДОБРОВОЛЬНОЕ ПОЖЕРТВОВАНИЕ;Дата оплаты 18/09/2022;Плательщик:Григорьева;Елена;</t>
  </si>
  <si>
    <t>ДОБРОВОЛЬНОЕ ПОЖЕРТВОВАНИЕ;Дата оплаты 18/09/2022;Плательщик:Жигунова;Валентина;</t>
  </si>
  <si>
    <t>ДОБРОВОЛЬНОЕ ПОЖЕРТВОВАНИЕ;Дата оплаты 18/09/2022;на акцию Белый цветок;Плательщик:Шкред;Татьяна;Валерьевна;</t>
  </si>
  <si>
    <t>ДОБРОВОЛЬНОЕ ПОЖЕРТВОВАНИЕ;Дата оплаты 18/09/2022;Егор Яньшин;Плательщик:Тишкова;Наталия;Дмитриевна;Воронеж;</t>
  </si>
  <si>
    <t>ДОБРОВОЛЬНОЕ ПОЖЕРТВОВАНИЕ;Дата оплаты 18/09/2022;Адресная помощь Михайленко Света;Плательщик:Данковцева;Екатерина;</t>
  </si>
  <si>
    <t>ДОБРОВОЛЬНОЕ ПОЖЕРТВОВАНИЕ;Дата оплаты 18/09/2022;Адресная помощь Романенкова Настя;Плательщик:Данковцева;Екатерина;</t>
  </si>
  <si>
    <t>ДОБРОВОЛЬНОЕ ПОЖЕРТВОВАНИЕ;Дата оплаты 18/09/2022;Адресная помощь Каргин Станислав;Плательщик:Данковцева;Екатерина;</t>
  </si>
  <si>
    <t>ДОБРОВОЛЬНОЕ ПОЖЕРТВОВАНИЕ;Дата оплаты 18/09/2022;Адресная помощь Сорокина Маша;Плательщик:Данковцева;Екатерина;</t>
  </si>
  <si>
    <t>ДОБРОВОЛЬНОЕ ПОЖЕРТВОВАНИЕ;Дата оплаты 18/09/2022;Адресная помощь Яньшин Егор;Плательщик:Данковцева;Екатерина;</t>
  </si>
  <si>
    <t>ДОБРОВОЛЬНОЕ ПОЖЕРТВОВАНИЕ;Дата оплаты 18/09/2022;Плательщик:Сыроватский;Максим;</t>
  </si>
  <si>
    <t>ДОБРОВОЛЬНОЕ ПОЖЕРТВОВАНИЕ;Дата оплаты 19/09/2022;Плательщик:Степанищева;Наташа;</t>
  </si>
  <si>
    <t>ДОБРОВОЛЬНОЕ ПОЖЕРТВОВАНИЕ;Дата оплаты 19/09/2022;Плательщик:Крутых;Анна;</t>
  </si>
  <si>
    <t>ДОБРОВОЛЬНОЕ ПОЖЕРТВОВАНИЕ;Дата оплаты 19/09/2022;Плательщик:Елфимова;Мария;Сергеевна;Воронеж;</t>
  </si>
  <si>
    <t>Зачисление средств по операциям эквайринга. Мерчант №341000041647. Дата реестра 19.09.2022. Комиссия 6.00. Возврат покупки 0.00/0.00. НДС не облагается Удержание за СО0.00</t>
  </si>
  <si>
    <t>ДОБРОВОЛЬНОЕ ПОЖЕРТВОВАНИЕ;Дата оплаты 19/09/2022;Плательщик:Субачевв;Галина;</t>
  </si>
  <si>
    <t>ДОБРОВОЛЬНОЕ ПОЖЕРТВОВАНИЕ;Дата оплаты 19/09/2022;Плательщик:Миронова;Елена;Юрьевна;</t>
  </si>
  <si>
    <t>Перевод средств по договору б/н от 23.07.2020 по Реестру Операций от 17.09.2022. Сумма комиссии 53 руб. 10 коп., НДС не облагается.</t>
  </si>
  <si>
    <t>Перевод средств по договору б/н от 23.07.2020 по Реестру Операций от 18.09.2022. Сумма комиссии 169 руб. 80 коп., НДС не облагается.</t>
  </si>
  <si>
    <t>Перевод средств по договору б/н от 23.07.2020 по Реестру Операций от 16.09.2022. Сумма комиссии 165 руб. 00 коп., НДС не облагается.</t>
  </si>
  <si>
    <t>Реестр 21604// Перевод пожертвований за 13.08.2022-18.09.2022. Правила приёма ЭСП MIXPLAT (заявл. о присоед. №505 от 15.04.2021). НДС не облаг. (п.12 ст. 7.2.115-ФЗ от 07.08.2001).</t>
  </si>
  <si>
    <t>Средства для лечения онкобольных детей "Белый цветок" по письму б-н.НДС не облагается.</t>
  </si>
  <si>
    <t>ДОБРОВОЛЬНОЕ ПОЖЕРТВОВАНИЕ;Дата оплаты 20/09/2022;Плательщик:lego;lego;</t>
  </si>
  <si>
    <t>ДОБРОВОЛЬНОЕ ПОЖЕРТВОВАНИЕ;Дата оплаты 20/09/2022;Плательщик:Глазкова;Елена;</t>
  </si>
  <si>
    <t>ДОБРОВОЛЬНОЕ ПОЖЕРТВОВАНИЕ;Дата оплаты 20/09/2022;Плательщик:Богданов;Эдуард;</t>
  </si>
  <si>
    <t>ДОБРОВОЛЬНОЕ ПОЖЕРТВОВАНИЕ;Дата оплаты 20/09/2022;Егор Яньшин;Плательщик:Кригер;Татьяна;</t>
  </si>
  <si>
    <t>Перевод средств по договору б/н от 23.07.2020 по Реестру Операций от 19.09.2022. Сумма комиссии 147 руб. 90 коп., НДС не облагается.</t>
  </si>
  <si>
    <t>ДОБРОВОЛЬНОЕ ПОЖЕРТВОВАНИЕ;Дата оплаты 21/09/2022;Плательщик:некрасова;светлана;</t>
  </si>
  <si>
    <t>ДОБРОВОЛЬНОЕ ПОЖЕРТВОВАНИЕ;Дата оплаты 21/09/2022;Плательщик:Володина;Нелля;</t>
  </si>
  <si>
    <t>ДОБРОВОЛЬНОЕ ПОЖЕРТВОВАНИЕ;Дата оплаты 21/09/2022;Яньшину Егору;Плательщик:Петрова;Елена;Владимировна;</t>
  </si>
  <si>
    <t>ДОБРОВОЛЬНОЕ ПОЖЕРТВОВАНИЕ;Дата оплаты 21/09/2022;Плательщик:Антановская;Евгения;Сергеевна;</t>
  </si>
  <si>
    <t>ДОБРОВОЛЬНОЕ ПОЖЕРТВОВАНИЕ;Дата оплаты 21/09/2022;МБОУ БУТУРЛИНОВСКАЯ СОШ ПОЖЕРТВОВАНИЕ:НА ЛЕЧЕНИЕ БОЛЬНЫХ ДЕТЕЙ;Плательщик:Дудоладова;Юлия;</t>
  </si>
  <si>
    <t>ДОБРОВОЛЬНОЕ ПОЖЕРТВОВАНИЕ;Дата оплаты 21/09/2022;помочь всем;Плательщик:харсеева;елена;геннадьевна;г.воронеж</t>
  </si>
  <si>
    <t>Перевод средств по договору б/н от 23.07.2020 по Реестру Операций от 20.09.2022. Сумма комиссии 354 руб. 75 коп., НДС не облагается.</t>
  </si>
  <si>
    <t>&lt;SI&gt;Прием ден. нал. через УС 60032310 21.09.2022 17:42:38 Вноситель Гальцова Елена Викторовна(113031980) 32, прочее Самоинкосация</t>
  </si>
  <si>
    <t>ДОБРОВОЛЬНОЕ ПОЖЕРТВОВАНИЕ;Дата оплаты 22/09/2022;Плательщик:Сажина;Юлия;</t>
  </si>
  <si>
    <t>ДОБРОВОЛЬНОЕ ПОЖЕРТВОВАНИЕ;Дата оплаты 22/09/2022;Плательщик:Фролова;Светлана</t>
  </si>
  <si>
    <t>Зачисление средств по операциям эквайринга. Мерчант №341000041647. Дата реестра 22.09.2022. Комиссия 12.00. Возврат покупки 0.00/0.00. НДС не облагается Удержание за СО0.00</t>
  </si>
  <si>
    <t>ДОБРОВОЛЬНОЕ ПОЖЕРТВОВАНИЕ;Дата оплаты 22/09/2022;для Шавковой Вари;Плательщик:Шеменева;Эльвира;</t>
  </si>
  <si>
    <t>Перевод средств по договору б/н от 23.07.2020 по Реестру Операций от 21.09.2022. Сумма комиссии 194 руб. 40 коп., НДС не облагается.</t>
  </si>
  <si>
    <t>Пожертвование по договору № 45БП/20 от 03 декабря 2020 г. в рамках благотворительной программы "Нужна помощь" Сумма 10726-00 Без налога (НДС)</t>
  </si>
  <si>
    <t>Пожертвование по договору № 5БПУЦ/19 от 23 января 2019 г.в рамках благотворительной программы "Нужна Помощь". Сумма 17521-98 Без налога (НДС)</t>
  </si>
  <si>
    <t>Перечисление денежных средств по благотворительной акции "Белый цветок". НДС не облагается.</t>
  </si>
  <si>
    <t>ДОБРОВОЛЬНОЕ ПОЖЕРТВОВАНИЕ;Дата оплаты 22/09/2022;благ взнос;Плательщик:кулакова;антонина;владимировна;</t>
  </si>
  <si>
    <t>ДОБРОВОЛЬНОЕ ПОЖЕРТВОВАНИЕ;Дата оплаты 23/09/2022;Плательщик:Лыбзикова;Дарья;</t>
  </si>
  <si>
    <t>Зачисление средств по операциям эквайринга. Мерчант №341000041647. Дата реестра 23.09.2022. Комиссия 0.66. Возврат покупки 0.00/0.00. НДС не облагается Удержание за СО0.00</t>
  </si>
  <si>
    <t>ДОБРОВОЛЬНОЕ ПОЖЕРТВОВАНИЕ;Дата оплаты 23/09/2022;Плательщик:Бурковп;Дарья;</t>
  </si>
  <si>
    <t>ДОБРОВОЛЬНОЕ ПОЖЕРТВОВАНИЕ;Дата оплаты 23/09/2022;Плательщик:Япрынцева;Светлана;</t>
  </si>
  <si>
    <t>ДОБРОВОЛЬНОЕ ПОЖЕРТВОВАНИЕ;Дата оплаты 23/09/2022;Плательщик:Ерхолин;Александр;</t>
  </si>
  <si>
    <t>Перевод средств по договору б/н от 23.07.2020 по Реестру Операций от 22.09.2022. Сумма комиссии 271 руб. 35 коп., НДС не облагается.</t>
  </si>
  <si>
    <t>ДОБРОВОЛЬНОЕ ПОЖЕРТВОВАНИЕ;Дата оплаты 24/09/2022;Плательщик:Кочиева;Анна;</t>
  </si>
  <si>
    <t>ДОБРОВОЛЬНОЕ ПОЖЕРТВОВАНИЕ;Дата оплаты 24/09/2022;Плательщик:Степанищева;Наташа;</t>
  </si>
  <si>
    <t>ДОБРОВОЛЬНОЕ ПОЖЕРТВОВАНИЕ;Дата оплаты 24/09/2022;Плательщик:Карапуз;Татьяна;</t>
  </si>
  <si>
    <t>ДОБРОВОЛЬНОЕ ПОЖЕРТВОВАНИЕ;Дата оплаты 24/09/2022;Добрый букет,Лицей N1,5 А класс;Плательщик:Суданова;Татьяна;Александровна;</t>
  </si>
  <si>
    <t>ДОБРОВОЛЬНОЕ ПОЖЕРТВОВАНИЕ;Дата оплаты 24/09/2022;Плательщик:Гайдукова;Людмила;</t>
  </si>
  <si>
    <t>Зачисление средств по операциям эквайринга. Мерчант №341000041647. Дата реестра 24.09.2022. Комиссия 68.00. Возврат покупки 0.00/0.00. НДС не облагается Удержание за СО0.00</t>
  </si>
  <si>
    <t>ДОБРОВОЛЬНОЕ ПОЖЕРТВОВАНИЕ;Дата оплаты 25/09/2022;Плательщик:Григорьева;Елена;</t>
  </si>
  <si>
    <t>ДОБРОВОЛЬНОЕ ПОЖЕРТВОВАНИЕ;Дата оплаты 25/09/2022;Плательщик:Жигунова;Валентина;</t>
  </si>
  <si>
    <t>Зачисление средств по операциям эквайринга. Мерчант №341000041647. Дата реестра 25.09.2022. Комиссия 81.54. Возврат покупки 0.00/0.00. НДС не облагается Удержание за СО0.00</t>
  </si>
  <si>
    <t>ДОБРОВОЛЬНОЕ ПОЖЕРТВОВАНИЕ;Дата оплаты 26/09/2022;Плательщик:Степанищева;Наташа;</t>
  </si>
  <si>
    <t>ДОБРОВОЛЬНОЕ ПОЖЕРТВОВАНИЕ;Дата оплаты 26/09/2022;Плательщик:Тельпова;Мария;</t>
  </si>
  <si>
    <t>ДОБРОВОЛЬНОЕ ПОЖЕРТВОВАНИЕ;Дата оплаты 26/09/2022;Плательщик:Завьялова;Мария;</t>
  </si>
  <si>
    <t>ДОБРОВОЛЬНОЕ ПОЖЕРТВОВАНИЕ;Дата оплаты 26/09/2022;Адресная помощь Яньшин Егор;Плательщик:Левашова;Ольга;Владимировна;Воронеж</t>
  </si>
  <si>
    <t>ДОБРОВОЛЬНОЕ ПОЖЕРТВОВАНИЕ;Дата оплаты 26/09/2022;Плательщик:луханина;екатерина;алексеевна;воронеж сакко и Ванцетти 104-11;</t>
  </si>
  <si>
    <t>Перевод средств по договору б/н от 23.07.2020 по Реестру Операций от 24.09.2022. Сумма комиссии 145 руб. 62 коп., НДС не облагается.</t>
  </si>
  <si>
    <t>Перевод средств по договору б/н от 23.07.2020 по Реестру Операций от 25.09.2022. Сумма комиссии 301 руб. 80 коп., НДС не облагается.</t>
  </si>
  <si>
    <t>Перевод средств по договору б/н от 23.07.2020 по Реестру Операций от 23.09.2022. Сумма комиссии 1113 руб. 30 коп., НДС не облагается.</t>
  </si>
  <si>
    <t>ДОБРОВОЛЬНОЕ ПОЖЕРТВОВАНИЕ;Дата оплаты 27/09/2022;Плательщик:Бедрина;Екатерина;</t>
  </si>
  <si>
    <t>ДОБРОВОЛЬНОЕ ПОЖЕРТВОВАНИЕ;Дата оплаты 27/09/2022;Плательщик:Анохина;Анастасия;</t>
  </si>
  <si>
    <t>Зачисление средств по операциям эквайринга. Мерчант №341000041647. Дата реестра 27.09.2022. Комиссия 4.00. Возврат покупки 0.00/0.00. НДС не облагается Удержание за СО0.00</t>
  </si>
  <si>
    <t>ДОБРОВОЛЬНОЕ ПОЖЕРТВОВАНИЕ;Дата оплаты 27/09/2022;помощь Еве Деевой;Плательщик:Марьенкова;Елена;Сергеевна;г.Воронеж</t>
  </si>
  <si>
    <t>Перевод средств по договору б/н от 23.07.2020 по Реестру Операций от 26.09.2022. Сумма комиссии 178 руб. 20 коп., НДС не облагается.</t>
  </si>
  <si>
    <t>ДОБРОВОЛЬНОЕ ПОЖЕРТВОВАНИЕ;Дата оплаты 27/09/2022;МБОУ Лицей 7 9А и 4 Г;Плательщик:Бакаева;Римма;Викторовна;</t>
  </si>
  <si>
    <t>Оказание материальной помощи для участия в Благотворительной акции по сбору средств для лечения онкобольных детей "Белый цветок" за ООО "МАСТЕР" ИНН 3623005210 по письму № 622 от 26.09.2022г. НДС не облагается.</t>
  </si>
  <si>
    <t>ДОБРОВОЛЬНОЕ ПОЖЕРТВОВАНИЕ;Дата оплаты 28/09/2022;Плательщик:некрасова;светлана;</t>
  </si>
  <si>
    <t>Зачисление средств по операциям эквайринга. Мерчант №341000041647. Дата реестра 28.09.2022. Комиссия 2.00. Возврат покупки 0.00/0.00. НДС не облагается Удержание за СО0.00</t>
  </si>
  <si>
    <t>Платеж по реестру за 27.09.2022 г. Благотворительное пожертвование. НДС не облагается. Без НДС.</t>
  </si>
  <si>
    <t>ДОБРОВОЛЬНОЕ ПОЖЕРТВОВАНИЕ;Дата оплаты 28/09/2022;Плательщик:Петриев;Сергей;</t>
  </si>
  <si>
    <t>Перевод средств по договору б/н от 23.07.2020 по Реестру Операций от 27.09.2022. Сумма комиссии 96 руб. 30 коп., НДС не облагается.</t>
  </si>
  <si>
    <t>&lt;SI&gt;Прием ден. нал. через УС 60018482 28.09.2022 09:27:10 Вноситель Гальцова Елена Викторовна(113031980) 32, прочее Самоинкосация</t>
  </si>
  <si>
    <t>ДОБРОВОЛЬНОЕ ПОЖЕРТВОВАНИЕ;Дата оплаты 29/09/2022;Плательщик:тукусер;светлана;</t>
  </si>
  <si>
    <t>ДОБРОВОЛЬНОЕ ПОЖЕРТВОВАНИЕ;Дата оплаты 29/09/2022;Плательщик:Бабенко;Владимир;</t>
  </si>
  <si>
    <t>ДОБРОВОЛЬНОЕ ПОЖЕРТВОВАНИЕ;Дата оплаты 29/09/2022;Плательщик:Кравец;Софья;</t>
  </si>
  <si>
    <t>Перевод средств по договору б/н от 23.07.2020 по Реестру Операций от 28.09.2022. Сумма комиссии 36 руб. 00 коп., НДС не облагается.</t>
  </si>
  <si>
    <t>ДОБР.ПОЖЕРТВОВАНИЕ ПО ДОГОВОРУ ОТ 18.11.2020 ЗА август 2022 (П.П.2.2.1) НДС не облагается.</t>
  </si>
  <si>
    <t>ДОБРОВОЛЬНОЕ ПОЖЕРТВОВАНИЕ;Дата оплаты 30/09/2022;Плательщик:Лыбзикова;Дарья;</t>
  </si>
  <si>
    <t>ДОБРОВОЛЬНОЕ ПОЖЕРТВОВАНИЕ;Дата оплаты 30/09/2022;Плательщик:Ерхолин;Александр;</t>
  </si>
  <si>
    <t>ДОБРОВОЛЬНОЕ ПОЖЕРТВОВАНИЕ;Дата оплаты 30/09/2022;Плательщик:Нечипоренко;Снежана;</t>
  </si>
  <si>
    <t>ЗА 30/09/2022;Добровольное пожертвование;САФОНОВ АЛЕКСАНДР ВЛАДИМИРОВИЧ;</t>
  </si>
  <si>
    <t>ЗА 30/09/2022;Добровольное пожертвование;ТЕЛЕГИНА НАТАЛЬЯ ВЛАДИМИРОВНА;</t>
  </si>
  <si>
    <t>(85507020280100590111211 03855014750) №106 от 21.12.2021 Платежная ведомость 91 от 30.09.2022 Добровольные взносы в благотворительную организацию за сентябрь2022г, НДС нет</t>
  </si>
  <si>
    <t>ЗА 30/09/2022;Добровольное пожертвование;СУКИНА НАТАЛЬЯ АЛЕКСАНДРОВНА;</t>
  </si>
  <si>
    <t>ДОБРОВОЛЬНОЕ ПОЖЕРТВОВАНИЕ;Дата оплаты 29/09/2022;Плательщик:Макеев;Сергей;Воронеж;</t>
  </si>
  <si>
    <t>Перевод средств по договору б/н от 23.07.2020 по Реестру Операций от 29.09.2022. Сумма комиссии 181 руб. 50 коп., НДС не облагается.</t>
  </si>
  <si>
    <t>06.09.2022 21:25:18</t>
  </si>
  <si>
    <t>07.09.2022 14:44:49</t>
  </si>
  <si>
    <t>5754</t>
  </si>
  <si>
    <t>07.09.2022 14:47:37</t>
  </si>
  <si>
    <t>09.09.2022 12:57:27</t>
  </si>
  <si>
    <t>7349</t>
  </si>
  <si>
    <t>10.09.2022 10:39:43</t>
  </si>
  <si>
    <t>2298</t>
  </si>
  <si>
    <t>10.09.2022 11:21:52</t>
  </si>
  <si>
    <t>10.09.2022 12:49:53</t>
  </si>
  <si>
    <t>2563</t>
  </si>
  <si>
    <t>13.09.2022 00:33:42</t>
  </si>
  <si>
    <t>13.09.2022 09:51:15</t>
  </si>
  <si>
    <t>0311</t>
  </si>
  <si>
    <t>13.09.2022 15:11:24</t>
  </si>
  <si>
    <t>9670</t>
  </si>
  <si>
    <t>13.09.2022 16:34:52</t>
  </si>
  <si>
    <t>7760</t>
  </si>
  <si>
    <t>13.09.2022 16:45:59</t>
  </si>
  <si>
    <t>0635</t>
  </si>
  <si>
    <t>16.09.2022 11:48:18</t>
  </si>
  <si>
    <t>7051</t>
  </si>
  <si>
    <t>17.09.2022 09:24:47</t>
  </si>
  <si>
    <t>0792</t>
  </si>
  <si>
    <t>17.09.2022 09:51:03</t>
  </si>
  <si>
    <t>1626</t>
  </si>
  <si>
    <t>17.09.2022 11:40:15</t>
  </si>
  <si>
    <t>5682</t>
  </si>
  <si>
    <t>17.09.2022 11:57:36</t>
  </si>
  <si>
    <t>4431</t>
  </si>
  <si>
    <t>17.09.2022 12:10:44</t>
  </si>
  <si>
    <t>7230</t>
  </si>
  <si>
    <t>17.09.2022 12:53:56</t>
  </si>
  <si>
    <t>1684</t>
  </si>
  <si>
    <t>17.09.2022 13:12:35</t>
  </si>
  <si>
    <t>0750</t>
  </si>
  <si>
    <t>17.09.2022 13:59:15</t>
  </si>
  <si>
    <t>3783</t>
  </si>
  <si>
    <t>17.09.2022 16:08:43</t>
  </si>
  <si>
    <t>1122</t>
  </si>
  <si>
    <t>18.09.2022 10:37:13</t>
  </si>
  <si>
    <t>18.09.2022 10:54:37</t>
  </si>
  <si>
    <t>18.09.2022 10:56:57</t>
  </si>
  <si>
    <t>2013</t>
  </si>
  <si>
    <t>18.09.2022 12:52:10</t>
  </si>
  <si>
    <t>0870</t>
  </si>
  <si>
    <t>18.09.2022 14:13:47</t>
  </si>
  <si>
    <t>2616</t>
  </si>
  <si>
    <t>18.09.2022 14:24:43</t>
  </si>
  <si>
    <t>5968</t>
  </si>
  <si>
    <t>18.09.2022 15:02:36</t>
  </si>
  <si>
    <t>0175</t>
  </si>
  <si>
    <t>19.09.2022 15:51:50</t>
  </si>
  <si>
    <t>19.09.2022 18:51:31</t>
  </si>
  <si>
    <t>6755</t>
  </si>
  <si>
    <t>21.09.2022 15:25:38</t>
  </si>
  <si>
    <t>0168</t>
  </si>
  <si>
    <t>22.09.2022 16:12:28</t>
  </si>
  <si>
    <t>6843</t>
  </si>
  <si>
    <t>24.09.2022 13:24:28</t>
  </si>
  <si>
    <t>24.09.2022 15:00:23</t>
  </si>
  <si>
    <t>6435</t>
  </si>
  <si>
    <t>26.09.2022 22:51:34</t>
  </si>
  <si>
    <t>6929</t>
  </si>
  <si>
    <t>27.09.2022 14:22:00</t>
  </si>
  <si>
    <t>0939</t>
  </si>
  <si>
    <t>29.09.2022 19:41:23</t>
  </si>
  <si>
    <t>5504</t>
  </si>
  <si>
    <t>30.09.2022 21:02:55</t>
  </si>
  <si>
    <t>01.09.2022 12:28:01</t>
  </si>
  <si>
    <t>Банковские карты: Мир</t>
  </si>
  <si>
    <t>08.09.2022 22:54:06</t>
  </si>
  <si>
    <t>11.09.2022 20:49:12</t>
  </si>
  <si>
    <t>13.09.2022 00:18:32</t>
  </si>
  <si>
    <t>22.09.2022 13:47:06</t>
  </si>
  <si>
    <t>7420</t>
  </si>
  <si>
    <t>На уставную деятельность Комментарий: с. Новая Усмань СОШ 4 
1А, 2А классы</t>
  </si>
  <si>
    <t>5963</t>
  </si>
  <si>
    <t>Акция «Добрый букет» Комментарий: Здоровья всем деткам!</t>
  </si>
  <si>
    <t>0972</t>
  </si>
  <si>
    <t>Акция «Добрый букет» Комментарий: На здоровье</t>
  </si>
  <si>
    <t>4264</t>
  </si>
  <si>
    <t>На уставную деятельность Комментарий: Добрый букет</t>
  </si>
  <si>
    <t>9037</t>
  </si>
  <si>
    <t>9456</t>
  </si>
  <si>
    <t>1527</t>
  </si>
  <si>
    <t>На уставную деятельность Комментарий: 7г 99школа</t>
  </si>
  <si>
    <t>Адресная помощь Адресат: Шкарупина Ксения</t>
  </si>
  <si>
    <t>6088</t>
  </si>
  <si>
    <t>4461</t>
  </si>
  <si>
    <t xml:space="preserve">На уставную деятельность Комментарий: На Благо!!! </t>
  </si>
  <si>
    <t>4069</t>
  </si>
  <si>
    <t>Акция «Добрый букет» Комментарий: МБОУ Прогимназия 2
4В класс Мерзлютина Ирина Александровна</t>
  </si>
  <si>
    <t>0763</t>
  </si>
  <si>
    <t>Акция «Добрый букет» Комментарий: Классный руководитель Светлана Ивановна Скрынько</t>
  </si>
  <si>
    <t>7396</t>
  </si>
  <si>
    <t>4936</t>
  </si>
  <si>
    <t>5344</t>
  </si>
  <si>
    <t>3102</t>
  </si>
  <si>
    <t>9101</t>
  </si>
  <si>
    <t>2653</t>
  </si>
  <si>
    <t>На уставную деятельность Комментарий: Воробьёвская СОШ 10 А класс</t>
  </si>
  <si>
    <t>5267</t>
  </si>
  <si>
    <t>2162</t>
  </si>
  <si>
    <t>4279</t>
  </si>
  <si>
    <t>4237</t>
  </si>
  <si>
    <t>На уставную деятельность Комментарий: МБОУЛ "ВУВК имени А. П. Киселёва, 2 " Г" класс</t>
  </si>
  <si>
    <t>2725</t>
  </si>
  <si>
    <t>Акция «Добрый букет» Комментарий: Акция Добрый Букет</t>
  </si>
  <si>
    <t>7741</t>
  </si>
  <si>
    <t>2306</t>
  </si>
  <si>
    <t xml:space="preserve">Адресная помощь Адресат: Романенкова Настя </t>
  </si>
  <si>
    <t>2075</t>
  </si>
  <si>
    <t>На уставную деятельность Комментарий: МБОУЛ ВУВК им. А.П. Киселева 3"а" класс Кислякова Любовь Анатольевна</t>
  </si>
  <si>
    <t>3474</t>
  </si>
  <si>
    <t>0016</t>
  </si>
  <si>
    <t>7735</t>
  </si>
  <si>
    <t>4200</t>
  </si>
  <si>
    <t>7011</t>
  </si>
  <si>
    <t>8967</t>
  </si>
  <si>
    <t>1609</t>
  </si>
  <si>
    <t>1322</t>
  </si>
  <si>
    <t>Акция «Добрый букет» Комментарий: МБОУ СОШ N20, 6 Б</t>
  </si>
  <si>
    <t>9754</t>
  </si>
  <si>
    <t>1100</t>
  </si>
  <si>
    <t>8518</t>
  </si>
  <si>
    <t>0747</t>
  </si>
  <si>
    <t>2438</t>
  </si>
  <si>
    <t>9082</t>
  </si>
  <si>
    <t>Адресная помощь Комментарий: Воробьёвская СОШ 10 А класс</t>
  </si>
  <si>
    <t>3993</t>
  </si>
  <si>
    <t>6552</t>
  </si>
  <si>
    <t>3373</t>
  </si>
  <si>
    <t>Адресная помощь Комментарий: Помочь всем детям с тяжёлыми заболеваниями</t>
  </si>
  <si>
    <t>2237</t>
  </si>
  <si>
    <t>Акция «Добрый букет» Комментарий: СОШ №98, 6 «Б», Матвеева Галина Ивановна</t>
  </si>
  <si>
    <t>2474</t>
  </si>
  <si>
    <t>3778</t>
  </si>
  <si>
    <t>6625</t>
  </si>
  <si>
    <t>6990</t>
  </si>
  <si>
    <t>2022</t>
  </si>
  <si>
    <t>Шопер Несу Добро (Цвет: Белый)</t>
  </si>
  <si>
    <t>0616</t>
  </si>
  <si>
    <t>Акция «Добрый букет» Комментарий: Классный руководитель Тихонюк Елена Васильевна</t>
  </si>
  <si>
    <t>5669</t>
  </si>
  <si>
    <t>0045</t>
  </si>
  <si>
    <t>Футболка Когда, если не сейчас (Цвет: Чёрный, Размер: S (Ширина 53 см / Длина 71 см))</t>
  </si>
  <si>
    <t>5842</t>
  </si>
  <si>
    <t>0520</t>
  </si>
  <si>
    <t>8846</t>
  </si>
  <si>
    <t>6124</t>
  </si>
  <si>
    <t>4743</t>
  </si>
  <si>
    <t>Акция «Добрый букет» Комментарий: Добрый букет 2 школа 7а</t>
  </si>
  <si>
    <t>0746</t>
  </si>
  <si>
    <t>Носки (Цвет: Белый, Размер: 23-25); Шопер Несу Добро (Цвет: Белый)</t>
  </si>
  <si>
    <t>0136</t>
  </si>
  <si>
    <t>Акция «Добрый букет» Комментарий: Взнос на акцию "Добрый букет" от МБОУ СОШ 103, класс 4 "И", кл.рук. Лебедева Наталья Алексеевна</t>
  </si>
  <si>
    <t>8829</t>
  </si>
  <si>
    <t>0353</t>
  </si>
  <si>
    <t>Акция «Добрый букет» Комментарий: Добрый Букет 2 школа 2б</t>
  </si>
  <si>
    <t>7232</t>
  </si>
  <si>
    <t>5814</t>
  </si>
  <si>
    <t>1056</t>
  </si>
  <si>
    <t>На уставную деятельность Адресат: Романенкова Настя  Комментарий: Счастья Вам</t>
  </si>
  <si>
    <t>8596</t>
  </si>
  <si>
    <t>6964</t>
  </si>
  <si>
    <t>Адресная помощь Адресат: Романенкова Настя  Комментарий: Скорейшего выздоравления!</t>
  </si>
  <si>
    <t>9276</t>
  </si>
  <si>
    <t>0131</t>
  </si>
  <si>
    <t>7348</t>
  </si>
  <si>
    <t>Адресная помощь Адресат: Романенкова Настя  Комментарий: Романенкова Настя</t>
  </si>
  <si>
    <t>1643</t>
  </si>
  <si>
    <t>1071</t>
  </si>
  <si>
    <t>1697</t>
  </si>
  <si>
    <t>0582</t>
  </si>
  <si>
    <t xml:space="preserve">На уставную деятельность Адресат: Романенкова Настя </t>
  </si>
  <si>
    <t>7351</t>
  </si>
  <si>
    <t>6130</t>
  </si>
  <si>
    <t>4895</t>
  </si>
  <si>
    <t>8719</t>
  </si>
  <si>
    <t>6157</t>
  </si>
  <si>
    <t>На уставную деятельность Комментарий: Яньшин Егор</t>
  </si>
  <si>
    <t>3906</t>
  </si>
  <si>
    <t>0558</t>
  </si>
  <si>
    <t xml:space="preserve">На уставную деятельность Комментарий: От МКОУ "Воробьевская СОШ" 7 б класс классный руководитель Дудкина Ольга Владимировна </t>
  </si>
  <si>
    <t>9492</t>
  </si>
  <si>
    <t>4472</t>
  </si>
  <si>
    <t>8799</t>
  </si>
  <si>
    <t>7817</t>
  </si>
  <si>
    <t>0414</t>
  </si>
  <si>
    <t>6571</t>
  </si>
  <si>
    <t>2329</t>
  </si>
  <si>
    <t>8400</t>
  </si>
  <si>
    <t>2647</t>
  </si>
  <si>
    <t>6317</t>
  </si>
  <si>
    <t>0611</t>
  </si>
  <si>
    <t>3931</t>
  </si>
  <si>
    <t>5957</t>
  </si>
  <si>
    <t>Адресная помощь Комментарий: Выздоровления</t>
  </si>
  <si>
    <t>6150</t>
  </si>
  <si>
    <t>Адресная помощь Комментарий: Акция "Добрый букет" МКОУ Елизаветовская СОШ Павловского района Воронежской области</t>
  </si>
  <si>
    <t>3704</t>
  </si>
  <si>
    <t>3330</t>
  </si>
  <si>
    <t>6690</t>
  </si>
  <si>
    <t>8592</t>
  </si>
  <si>
    <t>4042</t>
  </si>
  <si>
    <t xml:space="preserve">Акция «Добрый букет» Комментарий: Добрый букет </t>
  </si>
  <si>
    <t>8005</t>
  </si>
  <si>
    <t>1797</t>
  </si>
  <si>
    <t>Акция «Добрый букет» Комментарий: Школа 106, Саламатина Жанна Александровна 4»А»</t>
  </si>
  <si>
    <t xml:space="preserve">	Носки Цвет: Белый Размер: 23-25</t>
  </si>
  <si>
    <t>6858</t>
  </si>
  <si>
    <t>7797</t>
  </si>
  <si>
    <t>2702</t>
  </si>
  <si>
    <t>3259</t>
  </si>
  <si>
    <t>Акция «Добрый букет» Комментарий: Акция добрый букет воронеж лицей 15 класс 2  А</t>
  </si>
  <si>
    <t>5525</t>
  </si>
  <si>
    <t>6584</t>
  </si>
  <si>
    <t>На уставную деятельность Комментарий: Воронеж, Лицей №15 5"А"</t>
  </si>
  <si>
    <t>9261</t>
  </si>
  <si>
    <t>7402</t>
  </si>
  <si>
    <t>4444</t>
  </si>
  <si>
    <t xml:space="preserve">Адресная помощь Адресат: Романенкова Настя  Комментарий: Здоровья крошке. </t>
  </si>
  <si>
    <t>Волонтерство Комментарий: МБОУЛ ВУВК им. А. П. Киселёва от 4Б класса</t>
  </si>
  <si>
    <t>7609</t>
  </si>
  <si>
    <t>8914</t>
  </si>
  <si>
    <t xml:space="preserve">На уставную деятельность Комментарий: Школа 73, им чернонога, 5В класс, акция добрый букет </t>
  </si>
  <si>
    <t>3155</t>
  </si>
  <si>
    <t>4845</t>
  </si>
  <si>
    <t xml:space="preserve">Подарки детям Адресат: Романенкова Настя </t>
  </si>
  <si>
    <t>На уставную деятельность Адресат: Стрельников Женя</t>
  </si>
  <si>
    <t>7655</t>
  </si>
  <si>
    <t>Адресная помощь Адресат: Романенкова Настя  Комментарий: Немного Насте на лечение от 9а класса школы N45</t>
  </si>
  <si>
    <t>2408</t>
  </si>
  <si>
    <t>0103</t>
  </si>
  <si>
    <t>Акция «Добрый букет» Комментарий: Принимали участие в акции-Оленбург А.,Попов К.,Букреева Д.,Задикян И.,Устименко С.В.</t>
  </si>
  <si>
    <t>6722</t>
  </si>
  <si>
    <t>Проекты Адресат: Романенкова Настя  (ежемесячный платеж)</t>
  </si>
  <si>
    <t>На уставную деятельность Адресат: Шкарупина Ксения</t>
  </si>
  <si>
    <t>9695</t>
  </si>
  <si>
    <t>3359</t>
  </si>
  <si>
    <t>9113</t>
  </si>
  <si>
    <t>Акция «Добрый букет» Комментарий: Нужен сертификат для класса</t>
  </si>
  <si>
    <t>3422</t>
  </si>
  <si>
    <t>Адресная помощь Адресат: Михайленко Света</t>
  </si>
  <si>
    <t>5723</t>
  </si>
  <si>
    <t>8476</t>
  </si>
  <si>
    <t>На уставную деятельность Адресат: Романенкова Настя  Комментарий: Делал сегодня татуировку замечательному человеку по имени Озик, это частичка с завершенного сеанса. Выздоравливайте! Мира Вам!🙏</t>
  </si>
  <si>
    <t>9335</t>
  </si>
  <si>
    <t>8900</t>
  </si>
  <si>
    <t>4506</t>
  </si>
  <si>
    <t>4622</t>
  </si>
  <si>
    <t>6063</t>
  </si>
  <si>
    <t>6357</t>
  </si>
  <si>
    <t>2179</t>
  </si>
  <si>
    <t>1443</t>
  </si>
  <si>
    <t>0053</t>
  </si>
  <si>
    <t>На уставную деятельность Комментарий: МБОУ СОШ 51.8Б</t>
  </si>
  <si>
    <t>На уставную деятельность Адресат: Стрельников Женя Комментарий: Стрельников Женя</t>
  </si>
  <si>
    <t>4100</t>
  </si>
  <si>
    <t>1776</t>
  </si>
  <si>
    <t>2113</t>
  </si>
  <si>
    <t>4224</t>
  </si>
  <si>
    <t>На уставную деятельность Адресат: Романенкова Настя  (ежемесячный платеж)</t>
  </si>
  <si>
    <t>0511</t>
  </si>
  <si>
    <t>На уставную деятельность Адресат: Романенкова Настя  Комментарий: Помощь для Романенковой Насти.</t>
  </si>
  <si>
    <t>0153</t>
  </si>
  <si>
    <t>6792</t>
  </si>
  <si>
    <t>7683</t>
  </si>
  <si>
    <t>1701</t>
  </si>
  <si>
    <t>Адресная помощь Адресат: Яньшин Егор Комментарий: Для Егора</t>
  </si>
  <si>
    <t>2264</t>
  </si>
  <si>
    <t>3208</t>
  </si>
  <si>
    <t>7073</t>
  </si>
  <si>
    <t>Адресная помощь Адресат: Романенкова Настя  Комментарий: Спаси и сохрани Господи.</t>
  </si>
  <si>
    <t>9018</t>
  </si>
  <si>
    <t>3040</t>
  </si>
  <si>
    <t>2503</t>
  </si>
  <si>
    <t>8443</t>
  </si>
  <si>
    <t>Адресная помощь Адресат: Романенкова Настя  (ежемесячный платеж)</t>
  </si>
  <si>
    <t>4908</t>
  </si>
  <si>
    <t>8505</t>
  </si>
  <si>
    <t xml:space="preserve">Адресная помощь Комментарий: Егору Яньшину. </t>
  </si>
  <si>
    <t>8009</t>
  </si>
  <si>
    <t>Акция «Добрый букет» Комментарий: Участие в акции "Добрый букет".</t>
  </si>
  <si>
    <t>4340</t>
  </si>
  <si>
    <t>1567</t>
  </si>
  <si>
    <t>5528</t>
  </si>
  <si>
    <t>4508</t>
  </si>
  <si>
    <t>5887</t>
  </si>
  <si>
    <t>Адресная помощь Адресат: Деева Ева</t>
  </si>
  <si>
    <t>7552</t>
  </si>
  <si>
    <t>6333</t>
  </si>
  <si>
    <t>На уставную деятельность Адресат: Помочь всем  (ежемесячный платеж)</t>
  </si>
  <si>
    <t>9716</t>
  </si>
  <si>
    <t>5548</t>
  </si>
  <si>
    <t>9916</t>
  </si>
  <si>
    <t>3411</t>
  </si>
  <si>
    <t>8985</t>
  </si>
  <si>
    <t>4373</t>
  </si>
  <si>
    <t>Адресная помощь Адресат: Шавкова Варя</t>
  </si>
  <si>
    <t>2715</t>
  </si>
  <si>
    <t>0474</t>
  </si>
  <si>
    <t>Акция «Добрый букет» Комментарий: Деньги собрали Федосеева Анна, Сухомлинова Полина, Илларионова Ксения, Брынкин Артём, Прохоренко Никита, Луговец Артур ,Рыжих Роман</t>
  </si>
  <si>
    <t>1738</t>
  </si>
  <si>
    <t>9647</t>
  </si>
  <si>
    <t>Волонтерство</t>
  </si>
  <si>
    <t>6283</t>
  </si>
  <si>
    <t>3549</t>
  </si>
  <si>
    <t>На уставную деятельность Адресат: Деева Ева</t>
  </si>
  <si>
    <t>7204</t>
  </si>
  <si>
    <t>5578</t>
  </si>
  <si>
    <t>Адресная помощь Комментарий: От 7г класса МБОУ,,Новоусманский лицей’’ Воронежская область.</t>
  </si>
  <si>
    <t>1717</t>
  </si>
  <si>
    <t>5822</t>
  </si>
  <si>
    <t>Подарки детям Комментарий: Пожертвование от 10 сэ класса МБОУ "Новоусманский лицей"</t>
  </si>
  <si>
    <t>8542</t>
  </si>
  <si>
    <t>Акция «Добрый букет» Комментарий: 2 "Г" класс МБОУ "Отрадненская гимназия" кл.руководитель Петрова Любовь Михайловна</t>
  </si>
  <si>
    <t>6869</t>
  </si>
  <si>
    <t>6670</t>
  </si>
  <si>
    <t xml:space="preserve">На уставную деятельность Комментарий: От родителей 3а класса, Новоусманского лицея </t>
  </si>
  <si>
    <t>0767</t>
  </si>
  <si>
    <t>3061</t>
  </si>
  <si>
    <t xml:space="preserve">На уставную деятельность Комментарий: Леонидовна </t>
  </si>
  <si>
    <t>2594</t>
  </si>
  <si>
    <t>На уставную деятельность Адресат: Романенкова Настя  Комментарий: МБДОУ "Детский сад " Развитие" с. Новая Усмань Воронежской области направляет денежные средства на лечение Романенковой Насти (денежные средства собраны силами сотрудников и родителей воспитанников МБДОУ "Детский сад " Развитие"). Желаем здоровья!!!</t>
  </si>
  <si>
    <t>2771</t>
  </si>
  <si>
    <t>1620</t>
  </si>
  <si>
    <t>На уставную деятельность Комментарий: Пожертвование от класса 5"З" МБУ СОШ №1 с УИОП г.Воронеж</t>
  </si>
  <si>
    <t>1330</t>
  </si>
  <si>
    <t>7954</t>
  </si>
  <si>
    <t>8845</t>
  </si>
  <si>
    <t>Акция «Добрый букет» Комментарий: Наша помощь от нашей маленькой школы. На здоровье!</t>
  </si>
  <si>
    <t>6453</t>
  </si>
  <si>
    <t>7774</t>
  </si>
  <si>
    <t>6187</t>
  </si>
  <si>
    <t>0632</t>
  </si>
  <si>
    <t>На уставную деятельность Комментарий: —-</t>
  </si>
  <si>
    <t>4314</t>
  </si>
  <si>
    <t>Акция «Добрый букет» Комментарий: на здоровье ребятам</t>
  </si>
  <si>
    <t>3516</t>
  </si>
  <si>
    <t>0488</t>
  </si>
  <si>
    <t>9450</t>
  </si>
  <si>
    <t>Адресная помощь Адресат: Деева Ева Комментарий: -</t>
  </si>
  <si>
    <t>4597</t>
  </si>
  <si>
    <t>Адресная помощь Адресат: Романенкова Настя  Комментарий: Быть добру</t>
  </si>
  <si>
    <t>6495</t>
  </si>
  <si>
    <t>5768</t>
  </si>
  <si>
    <t>Адресная помощь Адресат: Богатырева Катя</t>
  </si>
  <si>
    <t>5046</t>
  </si>
  <si>
    <t>3092</t>
  </si>
  <si>
    <t>5413</t>
  </si>
  <si>
    <t>1132</t>
  </si>
  <si>
    <t>На уставную деятельность Адресат: Романенкова Настя  Комментарий: Романенкова Настя</t>
  </si>
  <si>
    <t>5760</t>
  </si>
  <si>
    <t>5187</t>
  </si>
  <si>
    <t>0999</t>
  </si>
  <si>
    <t>На уставную деятельность Адресат: Шавкова Варя</t>
  </si>
  <si>
    <t>6105</t>
  </si>
  <si>
    <t>5530</t>
  </si>
  <si>
    <t>8982</t>
  </si>
  <si>
    <t>2598</t>
  </si>
  <si>
    <t>1013</t>
  </si>
  <si>
    <t>7172</t>
  </si>
  <si>
    <t>Адресная помощь Адресат: Шавкова Варя Комментарий: для Вари</t>
  </si>
  <si>
    <t>7623</t>
  </si>
  <si>
    <t>2674</t>
  </si>
  <si>
    <t>8469</t>
  </si>
  <si>
    <t>1937</t>
  </si>
  <si>
    <t>9784</t>
  </si>
  <si>
    <t>4281</t>
  </si>
  <si>
    <t>0627</t>
  </si>
  <si>
    <t>8969</t>
  </si>
  <si>
    <t>1238</t>
  </si>
  <si>
    <t>Адресная помощь Адресат: Шавкова Варя Комментарий: Дай Бог выздоровления!</t>
  </si>
  <si>
    <t>3186</t>
  </si>
  <si>
    <t>7567</t>
  </si>
  <si>
    <t>Адресная помощь Адресат: Шавкова Варя Комментарий: Помоги, Господи</t>
  </si>
  <si>
    <t>6351</t>
  </si>
  <si>
    <t>На уставную деятельность Адресат: Шавкова Варя Комментарий: выздоравливай</t>
  </si>
  <si>
    <t>3875</t>
  </si>
  <si>
    <t>0128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</si>
</sst>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9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5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0" fillId="0" borderId="0" xfId="0" applyFont="1"/>
    <xf numFmtId="0" fontId="7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10" fillId="5" borderId="1" xfId="0" applyNumberFormat="1" applyFont="1" applyFill="1" applyBorder="1" applyAlignment="1" applyProtection="1">
      <alignment horizontal="center" vertical="top" wrapText="1"/>
    </xf>
    <xf numFmtId="0" fontId="11" fillId="0" borderId="0" xfId="0" applyFont="1"/>
    <xf numFmtId="0" fontId="0" fillId="0" borderId="0" xfId="0" applyFont="1" applyAlignment="1">
      <alignment horizontal="righ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0" fillId="0" borderId="0" xfId="0" applyAlignment="1">
      <alignment horizontal="right" wrapText="1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4" borderId="3" xfId="0" applyFont="1" applyFill="1" applyBorder="1" applyAlignment="1"/>
    <xf numFmtId="0" fontId="5" fillId="4" borderId="4" xfId="0" applyFont="1" applyFill="1" applyBorder="1" applyAlignme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0" fontId="4" fillId="0" borderId="2" xfId="0" applyFont="1" applyBorder="1"/>
    <xf numFmtId="0" fontId="4" fillId="4" borderId="2" xfId="0" applyFont="1" applyFill="1" applyBorder="1"/>
    <xf numFmtId="0" fontId="1" fillId="5" borderId="1" xfId="0" applyNumberFormat="1" applyFont="1" applyFill="1" applyBorder="1" applyAlignment="1" applyProtection="1">
      <alignment horizontal="right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0" xfId="0" applyFont="1" applyFill="1"/>
    <xf numFmtId="2" fontId="4" fillId="3" borderId="3" xfId="0" applyNumberFormat="1" applyFont="1" applyFill="1" applyBorder="1" applyAlignment="1">
      <alignment horizontal="left"/>
    </xf>
    <xf numFmtId="2" fontId="4" fillId="3" borderId="5" xfId="0" applyNumberFormat="1" applyFont="1" applyFill="1" applyBorder="1" applyAlignment="1">
      <alignment horizontal="left"/>
    </xf>
    <xf numFmtId="2" fontId="5" fillId="3" borderId="3" xfId="0" applyNumberFormat="1" applyFont="1" applyFill="1" applyBorder="1" applyAlignment="1">
      <alignment horizontal="left"/>
    </xf>
    <xf numFmtId="2" fontId="5" fillId="3" borderId="5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2" xfId="0" applyFont="1" applyFill="1" applyBorder="1"/>
    <xf numFmtId="0" fontId="4" fillId="4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0" borderId="2" xfId="0" applyFont="1" applyFill="1" applyBorder="1"/>
    <xf numFmtId="0" fontId="4" fillId="4" borderId="8" xfId="0" applyFont="1" applyFill="1" applyBorder="1"/>
    <xf numFmtId="0" fontId="4" fillId="0" borderId="8" xfId="0" applyFont="1" applyBorder="1"/>
    <xf numFmtId="0" fontId="5" fillId="0" borderId="2" xfId="0" applyFont="1" applyBorder="1"/>
    <xf numFmtId="0" fontId="5" fillId="0" borderId="2" xfId="0" applyFont="1" applyBorder="1" applyAlignment="1"/>
    <xf numFmtId="0" fontId="4" fillId="0" borderId="2" xfId="0" applyFont="1" applyBorder="1" applyAlignment="1"/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2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/>
    <xf numFmtId="4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4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416"/>
  <sheetViews>
    <sheetView zoomScaleNormal="100" workbookViewId="0">
      <selection activeCell="L110" sqref="L110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5.14062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44" x14ac:dyDescent="0.15">
      <c r="A1" s="173" t="s">
        <v>13</v>
      </c>
      <c r="B1" s="173"/>
      <c r="C1" s="173"/>
      <c r="D1" s="173"/>
      <c r="E1" s="173"/>
      <c r="F1" s="173"/>
      <c r="G1" s="173"/>
      <c r="H1" s="173"/>
      <c r="I1" s="173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</row>
    <row r="2" spans="1:44" x14ac:dyDescent="0.15">
      <c r="A2" s="174"/>
      <c r="B2" s="176"/>
      <c r="C2" s="177"/>
      <c r="D2" s="178" t="s">
        <v>293</v>
      </c>
      <c r="E2" s="178"/>
      <c r="F2" s="178"/>
      <c r="G2" s="178"/>
      <c r="H2" s="178"/>
      <c r="I2" s="178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</row>
    <row r="3" spans="1:44" x14ac:dyDescent="0.15">
      <c r="A3" s="174"/>
      <c r="B3" s="176"/>
      <c r="C3" s="177"/>
      <c r="D3" s="178"/>
      <c r="E3" s="178"/>
      <c r="F3" s="178"/>
      <c r="G3" s="178"/>
      <c r="H3" s="178"/>
      <c r="I3" s="17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</row>
    <row r="4" spans="1:44" x14ac:dyDescent="0.15">
      <c r="A4" s="174"/>
      <c r="B4" s="176"/>
      <c r="C4" s="177"/>
      <c r="D4" s="178"/>
      <c r="E4" s="178"/>
      <c r="F4" s="178"/>
      <c r="G4" s="178"/>
      <c r="H4" s="178"/>
      <c r="I4" s="1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</row>
    <row r="5" spans="1:44" x14ac:dyDescent="0.15">
      <c r="A5" s="174"/>
      <c r="B5" s="176"/>
      <c r="C5" s="177"/>
      <c r="D5" s="178"/>
      <c r="E5" s="178"/>
      <c r="F5" s="178"/>
      <c r="G5" s="178"/>
      <c r="H5" s="178"/>
      <c r="I5" s="178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</row>
    <row r="6" spans="1:44" ht="20.25" customHeight="1" x14ac:dyDescent="0.15">
      <c r="A6" s="174"/>
      <c r="B6" s="176"/>
      <c r="C6" s="177"/>
      <c r="D6" s="178"/>
      <c r="E6" s="178"/>
      <c r="F6" s="178"/>
      <c r="G6" s="178"/>
      <c r="H6" s="178"/>
      <c r="I6" s="178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</row>
    <row r="7" spans="1:44" ht="3.75" customHeight="1" x14ac:dyDescent="0.15">
      <c r="A7" s="174"/>
      <c r="B7" s="176"/>
      <c r="C7" s="177"/>
      <c r="D7" s="178"/>
      <c r="E7" s="178"/>
      <c r="F7" s="178"/>
      <c r="G7" s="178"/>
      <c r="H7" s="178"/>
      <c r="I7" s="178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</row>
    <row r="8" spans="1:44" ht="1.5" hidden="1" customHeight="1" x14ac:dyDescent="0.15">
      <c r="A8" s="174"/>
      <c r="B8" s="176"/>
      <c r="C8" s="177"/>
      <c r="D8" s="6"/>
      <c r="E8" s="7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</row>
    <row r="9" spans="1:44" ht="15" hidden="1" customHeight="1" x14ac:dyDescent="0.15">
      <c r="A9" s="174"/>
      <c r="B9" s="176"/>
      <c r="C9" s="177"/>
      <c r="D9" s="6"/>
      <c r="E9" s="8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</row>
    <row r="10" spans="1:44" ht="15" hidden="1" customHeight="1" x14ac:dyDescent="0.15">
      <c r="A10" s="174"/>
      <c r="B10" s="176"/>
      <c r="C10" s="177"/>
      <c r="D10" s="6"/>
      <c r="E10" s="8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</row>
    <row r="11" spans="1:44" ht="15" hidden="1" customHeight="1" x14ac:dyDescent="0.15">
      <c r="A11" s="175"/>
      <c r="B11" s="176"/>
      <c r="C11" s="177"/>
      <c r="D11" s="6"/>
      <c r="E11" s="7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</row>
    <row r="12" spans="1:44" ht="10.5" customHeight="1" x14ac:dyDescent="0.15">
      <c r="A12" s="151" t="s">
        <v>294</v>
      </c>
      <c r="B12" s="152"/>
      <c r="C12" s="152"/>
      <c r="D12" s="152"/>
      <c r="E12" s="152"/>
      <c r="F12" s="152"/>
      <c r="G12" s="152"/>
      <c r="H12" s="155">
        <v>3960811.74</v>
      </c>
      <c r="I12" s="156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</row>
    <row r="13" spans="1:44" s="9" customFormat="1" ht="10.5" customHeight="1" x14ac:dyDescent="0.15">
      <c r="A13" s="160" t="s">
        <v>295</v>
      </c>
      <c r="B13" s="160"/>
      <c r="C13" s="160"/>
      <c r="D13" s="160"/>
      <c r="E13" s="160"/>
      <c r="F13" s="160"/>
      <c r="G13" s="160"/>
      <c r="H13" s="161">
        <v>13041699.24</v>
      </c>
      <c r="I13" s="162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</row>
    <row r="14" spans="1:44" s="9" customFormat="1" ht="10.5" customHeight="1" x14ac:dyDescent="0.15">
      <c r="A14" s="157" t="s">
        <v>73</v>
      </c>
      <c r="B14" s="158"/>
      <c r="C14" s="158"/>
      <c r="D14" s="158"/>
      <c r="E14" s="158"/>
      <c r="F14" s="158"/>
      <c r="G14" s="159"/>
      <c r="H14" s="164">
        <v>10051.4</v>
      </c>
      <c r="I14" s="165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</row>
    <row r="15" spans="1:44" x14ac:dyDescent="0.15">
      <c r="A15" s="170"/>
      <c r="B15" s="171"/>
      <c r="C15" s="171"/>
      <c r="D15" s="171"/>
      <c r="E15" s="171"/>
      <c r="F15" s="171"/>
      <c r="G15" s="171"/>
      <c r="H15" s="171"/>
      <c r="I15" s="171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</row>
    <row r="16" spans="1:44" s="10" customFormat="1" ht="10.5" customHeight="1" x14ac:dyDescent="0.15">
      <c r="A16" s="172" t="s">
        <v>296</v>
      </c>
      <c r="B16" s="172"/>
      <c r="C16" s="172"/>
      <c r="D16" s="172"/>
      <c r="E16" s="172"/>
      <c r="F16" s="172"/>
      <c r="G16" s="172"/>
      <c r="H16" s="161">
        <f>SUM(H18:I19,H17)</f>
        <v>2827515.44</v>
      </c>
      <c r="I16" s="162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</row>
    <row r="17" spans="1:44" s="11" customFormat="1" x14ac:dyDescent="0.15">
      <c r="A17" s="163" t="s">
        <v>14</v>
      </c>
      <c r="B17" s="163"/>
      <c r="C17" s="163"/>
      <c r="D17" s="163"/>
      <c r="E17" s="163"/>
      <c r="F17" s="163"/>
      <c r="G17" s="163"/>
      <c r="H17" s="168">
        <v>2650658.38</v>
      </c>
      <c r="I17" s="169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</row>
    <row r="18" spans="1:44" s="11" customFormat="1" ht="10.5" customHeight="1" x14ac:dyDescent="0.15">
      <c r="A18" s="166" t="s">
        <v>15</v>
      </c>
      <c r="B18" s="167"/>
      <c r="C18" s="167"/>
      <c r="D18" s="167"/>
      <c r="E18" s="167"/>
      <c r="F18" s="167"/>
      <c r="G18" s="167"/>
      <c r="H18" s="168">
        <v>176572.96</v>
      </c>
      <c r="I18" s="169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</row>
    <row r="19" spans="1:44" s="11" customFormat="1" ht="10.5" customHeight="1" x14ac:dyDescent="0.15">
      <c r="A19" s="153" t="s">
        <v>74</v>
      </c>
      <c r="B19" s="154"/>
      <c r="C19" s="154"/>
      <c r="D19" s="154"/>
      <c r="E19" s="154"/>
      <c r="F19" s="154"/>
      <c r="G19" s="154"/>
      <c r="H19" s="168">
        <v>284.10000000000002</v>
      </c>
      <c r="I19" s="169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</row>
    <row r="20" spans="1:44" s="11" customFormat="1" ht="10.5" customHeight="1" x14ac:dyDescent="0.15">
      <c r="A20" s="153"/>
      <c r="B20" s="154"/>
      <c r="C20" s="154"/>
      <c r="D20" s="154"/>
      <c r="E20" s="154"/>
      <c r="F20" s="154"/>
      <c r="G20" s="154"/>
      <c r="H20" s="180"/>
      <c r="I20" s="180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</row>
    <row r="21" spans="1:44" s="11" customFormat="1" ht="10.5" customHeight="1" x14ac:dyDescent="0.15">
      <c r="A21" s="151" t="s">
        <v>297</v>
      </c>
      <c r="B21" s="152"/>
      <c r="C21" s="152"/>
      <c r="D21" s="152"/>
      <c r="E21" s="152"/>
      <c r="F21" s="152"/>
      <c r="G21" s="152"/>
      <c r="H21" s="156">
        <v>14185046.939999999</v>
      </c>
      <c r="I21" s="181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</row>
    <row r="22" spans="1:44" x14ac:dyDescent="0.15">
      <c r="A22" s="187"/>
      <c r="B22" s="169"/>
      <c r="C22" s="169"/>
      <c r="D22" s="169"/>
      <c r="E22" s="169"/>
      <c r="F22" s="169"/>
      <c r="G22" s="169"/>
      <c r="H22" s="169"/>
      <c r="I22" s="16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</row>
    <row r="23" spans="1:44" x14ac:dyDescent="0.15">
      <c r="A23" s="12" t="s">
        <v>16</v>
      </c>
      <c r="B23" s="13"/>
      <c r="C23" s="13"/>
      <c r="D23" s="13"/>
      <c r="E23" s="13"/>
      <c r="F23" s="13"/>
      <c r="G23" s="13"/>
      <c r="H23" s="147">
        <f>SUM(A24:B32)</f>
        <v>119093.72</v>
      </c>
      <c r="I23" s="148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</row>
    <row r="24" spans="1:44" x14ac:dyDescent="0.15">
      <c r="A24" s="182" t="s">
        <v>17</v>
      </c>
      <c r="B24" s="182"/>
      <c r="C24" s="182" t="s">
        <v>9</v>
      </c>
      <c r="D24" s="182"/>
      <c r="E24" s="182"/>
      <c r="F24" s="182"/>
      <c r="G24" s="182"/>
      <c r="H24" s="182"/>
      <c r="I24" s="1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</row>
    <row r="25" spans="1:44" x14ac:dyDescent="0.15">
      <c r="A25" s="82">
        <v>24062.42</v>
      </c>
      <c r="B25" s="84"/>
      <c r="C25" s="82" t="s">
        <v>298</v>
      </c>
      <c r="D25" s="83"/>
      <c r="E25" s="83"/>
      <c r="F25" s="83"/>
      <c r="G25" s="83"/>
      <c r="H25" s="83"/>
      <c r="I25" s="110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</row>
    <row r="26" spans="1:44" x14ac:dyDescent="0.15">
      <c r="A26" s="82">
        <v>21438</v>
      </c>
      <c r="B26" s="84"/>
      <c r="C26" s="82" t="s">
        <v>299</v>
      </c>
      <c r="D26" s="83"/>
      <c r="E26" s="83"/>
      <c r="F26" s="83"/>
      <c r="G26" s="83"/>
      <c r="H26" s="83"/>
      <c r="I26" s="110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</row>
    <row r="27" spans="1:44" x14ac:dyDescent="0.15">
      <c r="A27" s="106">
        <v>13500</v>
      </c>
      <c r="B27" s="103"/>
      <c r="C27" s="106" t="s">
        <v>300</v>
      </c>
      <c r="D27" s="102"/>
      <c r="E27" s="102"/>
      <c r="F27" s="102"/>
      <c r="G27" s="102"/>
      <c r="H27" s="102"/>
      <c r="I27" s="11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</row>
    <row r="28" spans="1:44" s="118" customFormat="1" x14ac:dyDescent="0.15">
      <c r="A28" s="117" t="s">
        <v>301</v>
      </c>
      <c r="B28" s="71"/>
      <c r="C28" s="117"/>
      <c r="D28" s="72"/>
      <c r="E28" s="72"/>
      <c r="F28" s="72"/>
      <c r="G28" s="72"/>
      <c r="H28" s="72"/>
      <c r="I28" s="72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</row>
    <row r="29" spans="1:44" x14ac:dyDescent="0.15">
      <c r="A29" s="109">
        <v>42500</v>
      </c>
      <c r="B29" s="111"/>
      <c r="C29" s="109" t="s">
        <v>302</v>
      </c>
      <c r="D29" s="110"/>
      <c r="E29" s="110"/>
      <c r="F29" s="110"/>
      <c r="G29" s="110"/>
      <c r="H29" s="110"/>
      <c r="I29" s="11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</row>
    <row r="30" spans="1:44" x14ac:dyDescent="0.15">
      <c r="A30" s="109">
        <v>9166</v>
      </c>
      <c r="B30" s="111"/>
      <c r="C30" s="109" t="s">
        <v>303</v>
      </c>
      <c r="D30" s="110"/>
      <c r="E30" s="110"/>
      <c r="F30" s="110"/>
      <c r="G30" s="110"/>
      <c r="H30" s="110"/>
      <c r="I30" s="11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</row>
    <row r="31" spans="1:44" x14ac:dyDescent="0.15">
      <c r="A31" s="109">
        <v>208.24</v>
      </c>
      <c r="B31" s="111"/>
      <c r="C31" s="109" t="s">
        <v>304</v>
      </c>
      <c r="D31" s="110"/>
      <c r="E31" s="110"/>
      <c r="F31" s="110"/>
      <c r="G31" s="110"/>
      <c r="H31" s="110"/>
      <c r="I31" s="11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</row>
    <row r="32" spans="1:44" ht="10.5" customHeight="1" x14ac:dyDescent="0.15">
      <c r="A32" s="183">
        <v>8219.06</v>
      </c>
      <c r="B32" s="184"/>
      <c r="C32" s="182" t="s">
        <v>18</v>
      </c>
      <c r="D32" s="182"/>
      <c r="E32" s="182"/>
      <c r="F32" s="182"/>
      <c r="G32" s="182"/>
      <c r="H32" s="182"/>
      <c r="I32" s="179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</row>
    <row r="33" spans="1:39" x14ac:dyDescent="0.15">
      <c r="A33" s="12" t="s">
        <v>19</v>
      </c>
      <c r="B33" s="13"/>
      <c r="C33" s="13"/>
      <c r="D33" s="13"/>
      <c r="E33" s="13"/>
      <c r="F33" s="13"/>
      <c r="G33" s="13"/>
      <c r="H33" s="147">
        <f>SUM(A34:B60)</f>
        <v>2143763.8599999994</v>
      </c>
      <c r="I33" s="148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3"/>
      <c r="AF33" s="133"/>
      <c r="AG33" s="133"/>
      <c r="AH33" s="133"/>
      <c r="AI33" s="133"/>
      <c r="AJ33" s="133"/>
      <c r="AK33" s="133"/>
      <c r="AL33" s="133"/>
      <c r="AM33" s="133"/>
    </row>
    <row r="34" spans="1:39" x14ac:dyDescent="0.15">
      <c r="A34" s="192">
        <v>42265.55</v>
      </c>
      <c r="B34" s="193"/>
      <c r="C34" s="39" t="s">
        <v>244</v>
      </c>
      <c r="D34" s="40"/>
      <c r="E34" s="40"/>
      <c r="F34" s="40"/>
      <c r="G34" s="40"/>
      <c r="H34" s="40"/>
      <c r="I34" s="11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79"/>
      <c r="AF34" s="79"/>
      <c r="AG34" s="79"/>
      <c r="AH34" s="79"/>
      <c r="AI34" s="79"/>
      <c r="AJ34" s="79"/>
      <c r="AK34" s="79"/>
      <c r="AL34" s="79"/>
      <c r="AM34" s="79"/>
    </row>
    <row r="35" spans="1:39" x14ac:dyDescent="0.15">
      <c r="A35" s="78">
        <v>162000</v>
      </c>
      <c r="B35" s="77"/>
      <c r="C35" s="75" t="s">
        <v>305</v>
      </c>
      <c r="D35" s="76"/>
      <c r="E35" s="76"/>
      <c r="F35" s="76"/>
      <c r="G35" s="76"/>
      <c r="H35" s="76"/>
      <c r="I35" s="11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79"/>
      <c r="AF35" s="79"/>
      <c r="AG35" s="79"/>
      <c r="AH35" s="79"/>
      <c r="AI35" s="79"/>
      <c r="AJ35" s="79"/>
      <c r="AK35" s="79"/>
      <c r="AL35" s="79"/>
      <c r="AM35" s="79"/>
    </row>
    <row r="36" spans="1:39" x14ac:dyDescent="0.15">
      <c r="A36" s="49">
        <v>298000</v>
      </c>
      <c r="B36" s="50"/>
      <c r="C36" s="63" t="s">
        <v>306</v>
      </c>
      <c r="D36" s="48"/>
      <c r="E36" s="48"/>
      <c r="F36" s="48"/>
      <c r="G36" s="48"/>
      <c r="H36" s="48"/>
      <c r="I36" s="11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79"/>
      <c r="AF36" s="79"/>
      <c r="AG36" s="79"/>
      <c r="AH36" s="79"/>
      <c r="AI36" s="79"/>
      <c r="AJ36" s="79"/>
      <c r="AK36" s="79"/>
      <c r="AL36" s="79"/>
      <c r="AM36" s="79"/>
    </row>
    <row r="37" spans="1:39" x14ac:dyDescent="0.15">
      <c r="A37" s="49">
        <v>389999.58</v>
      </c>
      <c r="B37" s="50"/>
      <c r="C37" s="91" t="s">
        <v>307</v>
      </c>
      <c r="D37" s="48"/>
      <c r="E37" s="48"/>
      <c r="F37" s="48"/>
      <c r="G37" s="48"/>
      <c r="H37" s="48"/>
      <c r="I37" s="11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79"/>
      <c r="AF37" s="79"/>
      <c r="AG37" s="79"/>
      <c r="AH37" s="79"/>
      <c r="AI37" s="79"/>
      <c r="AJ37" s="79"/>
      <c r="AK37" s="79"/>
      <c r="AL37" s="79"/>
      <c r="AM37" s="79"/>
    </row>
    <row r="38" spans="1:39" x14ac:dyDescent="0.15">
      <c r="A38" s="93">
        <v>64000</v>
      </c>
      <c r="B38" s="56"/>
      <c r="C38" s="109" t="s">
        <v>308</v>
      </c>
      <c r="D38" s="110"/>
      <c r="E38" s="110"/>
      <c r="F38" s="110"/>
      <c r="G38" s="110"/>
      <c r="H38" s="110"/>
      <c r="I38" s="11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79"/>
      <c r="AF38" s="79"/>
      <c r="AG38" s="79"/>
      <c r="AH38" s="79"/>
      <c r="AI38" s="79"/>
      <c r="AJ38" s="79"/>
      <c r="AK38" s="79"/>
      <c r="AL38" s="79"/>
      <c r="AM38" s="79"/>
    </row>
    <row r="39" spans="1:39" x14ac:dyDescent="0.15">
      <c r="A39" s="60">
        <v>65000</v>
      </c>
      <c r="B39" s="61"/>
      <c r="C39" s="179" t="s">
        <v>309</v>
      </c>
      <c r="D39" s="180"/>
      <c r="E39" s="180"/>
      <c r="F39" s="180"/>
      <c r="G39" s="180"/>
      <c r="H39" s="180"/>
      <c r="I39" s="1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79"/>
      <c r="AF39" s="79"/>
      <c r="AG39" s="79"/>
      <c r="AH39" s="79"/>
      <c r="AI39" s="79"/>
      <c r="AJ39" s="79"/>
      <c r="AK39" s="79"/>
      <c r="AL39" s="79"/>
      <c r="AM39" s="79"/>
    </row>
    <row r="40" spans="1:39" x14ac:dyDescent="0.15">
      <c r="A40" s="93">
        <v>799600</v>
      </c>
      <c r="B40" s="94"/>
      <c r="C40" s="91" t="s">
        <v>310</v>
      </c>
      <c r="D40" s="92"/>
      <c r="E40" s="92"/>
      <c r="F40" s="92"/>
      <c r="G40" s="92"/>
      <c r="H40" s="92"/>
      <c r="I40" s="11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79"/>
      <c r="AF40" s="79"/>
      <c r="AG40" s="79"/>
      <c r="AH40" s="79"/>
      <c r="AI40" s="79"/>
      <c r="AJ40" s="79"/>
      <c r="AK40" s="79"/>
      <c r="AL40" s="79"/>
      <c r="AM40" s="79"/>
    </row>
    <row r="41" spans="1:39" x14ac:dyDescent="0.15">
      <c r="A41" s="115">
        <v>50500</v>
      </c>
      <c r="B41" s="116"/>
      <c r="C41" s="109" t="s">
        <v>311</v>
      </c>
      <c r="D41" s="110"/>
      <c r="E41" s="110"/>
      <c r="F41" s="110"/>
      <c r="G41" s="110"/>
      <c r="H41" s="110"/>
      <c r="I41" s="11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79"/>
      <c r="AF41" s="79"/>
      <c r="AG41" s="79"/>
      <c r="AH41" s="79"/>
      <c r="AI41" s="79"/>
      <c r="AJ41" s="79"/>
      <c r="AK41" s="79"/>
      <c r="AL41" s="79"/>
      <c r="AM41" s="79"/>
    </row>
    <row r="42" spans="1:39" x14ac:dyDescent="0.15">
      <c r="A42" s="115">
        <v>22850</v>
      </c>
      <c r="B42" s="116"/>
      <c r="C42" s="109" t="s">
        <v>312</v>
      </c>
      <c r="D42" s="110"/>
      <c r="E42" s="110"/>
      <c r="F42" s="110"/>
      <c r="G42" s="110"/>
      <c r="H42" s="110"/>
      <c r="I42" s="11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79"/>
      <c r="AF42" s="79"/>
      <c r="AG42" s="79"/>
      <c r="AH42" s="79"/>
      <c r="AI42" s="79"/>
      <c r="AJ42" s="79"/>
      <c r="AK42" s="79"/>
      <c r="AL42" s="79"/>
      <c r="AM42" s="79"/>
    </row>
    <row r="43" spans="1:39" x14ac:dyDescent="0.15">
      <c r="A43" s="93">
        <v>2000</v>
      </c>
      <c r="B43" s="94"/>
      <c r="C43" s="91" t="s">
        <v>316</v>
      </c>
      <c r="D43" s="92"/>
      <c r="E43" s="92"/>
      <c r="F43" s="92"/>
      <c r="G43" s="92"/>
      <c r="H43" s="92"/>
      <c r="I43" s="11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79"/>
      <c r="AF43" s="79"/>
      <c r="AG43" s="79"/>
      <c r="AH43" s="79"/>
      <c r="AI43" s="79"/>
      <c r="AJ43" s="79"/>
      <c r="AK43" s="79"/>
      <c r="AL43" s="79"/>
      <c r="AM43" s="79"/>
    </row>
    <row r="44" spans="1:39" x14ac:dyDescent="0.15">
      <c r="A44" s="55">
        <v>3500</v>
      </c>
      <c r="B44" s="56"/>
      <c r="C44" s="53" t="s">
        <v>317</v>
      </c>
      <c r="D44" s="54"/>
      <c r="E44" s="54"/>
      <c r="F44" s="54"/>
      <c r="G44" s="54"/>
      <c r="H44" s="54"/>
      <c r="I44" s="11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79"/>
      <c r="AF44" s="79"/>
      <c r="AG44" s="79"/>
      <c r="AH44" s="79"/>
      <c r="AI44" s="79"/>
      <c r="AJ44" s="79"/>
      <c r="AK44" s="79"/>
      <c r="AL44" s="79"/>
      <c r="AM44" s="79"/>
    </row>
    <row r="45" spans="1:39" x14ac:dyDescent="0.15">
      <c r="A45" s="104">
        <v>9500</v>
      </c>
      <c r="B45" s="105"/>
      <c r="C45" s="109" t="s">
        <v>318</v>
      </c>
      <c r="D45" s="102"/>
      <c r="E45" s="102"/>
      <c r="F45" s="102"/>
      <c r="G45" s="102"/>
      <c r="H45" s="102"/>
      <c r="I45" s="11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79"/>
      <c r="AF45" s="79"/>
      <c r="AG45" s="79"/>
      <c r="AH45" s="79"/>
      <c r="AI45" s="79"/>
      <c r="AJ45" s="79"/>
      <c r="AK45" s="79"/>
      <c r="AL45" s="79"/>
      <c r="AM45" s="79"/>
    </row>
    <row r="46" spans="1:39" x14ac:dyDescent="0.15">
      <c r="A46" s="104">
        <v>3586</v>
      </c>
      <c r="B46" s="105"/>
      <c r="C46" s="106" t="s">
        <v>320</v>
      </c>
      <c r="D46" s="102"/>
      <c r="E46" s="102"/>
      <c r="F46" s="102"/>
      <c r="G46" s="102"/>
      <c r="H46" s="102"/>
      <c r="I46" s="11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79"/>
      <c r="AF46" s="79"/>
      <c r="AG46" s="79"/>
      <c r="AH46" s="79"/>
      <c r="AI46" s="79"/>
      <c r="AJ46" s="79"/>
      <c r="AK46" s="79"/>
      <c r="AL46" s="79"/>
      <c r="AM46" s="79"/>
    </row>
    <row r="47" spans="1:39" x14ac:dyDescent="0.15">
      <c r="A47" s="104">
        <v>6900</v>
      </c>
      <c r="B47" s="105"/>
      <c r="C47" s="106" t="s">
        <v>319</v>
      </c>
      <c r="D47" s="102"/>
      <c r="E47" s="102"/>
      <c r="F47" s="102"/>
      <c r="G47" s="102"/>
      <c r="H47" s="102"/>
      <c r="I47" s="11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79"/>
      <c r="AF47" s="79"/>
      <c r="AG47" s="79"/>
      <c r="AH47" s="79"/>
      <c r="AI47" s="79"/>
      <c r="AJ47" s="79"/>
      <c r="AK47" s="79"/>
      <c r="AL47" s="79"/>
      <c r="AM47" s="79"/>
    </row>
    <row r="48" spans="1:39" x14ac:dyDescent="0.15">
      <c r="A48" s="69">
        <v>3406</v>
      </c>
      <c r="B48" s="70"/>
      <c r="C48" s="64" t="s">
        <v>174</v>
      </c>
      <c r="D48" s="65"/>
      <c r="E48" s="65"/>
      <c r="F48" s="65"/>
      <c r="G48" s="65"/>
      <c r="H48" s="65"/>
      <c r="I48" s="11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79"/>
      <c r="AF48" s="79"/>
      <c r="AG48" s="79"/>
      <c r="AH48" s="79"/>
      <c r="AI48" s="79"/>
      <c r="AJ48" s="79"/>
      <c r="AK48" s="79"/>
      <c r="AL48" s="79"/>
      <c r="AM48" s="79"/>
    </row>
    <row r="49" spans="1:39" s="118" customFormat="1" x14ac:dyDescent="0.15">
      <c r="A49" s="119" t="s">
        <v>301</v>
      </c>
      <c r="B49" s="120"/>
      <c r="C49" s="117"/>
      <c r="D49" s="72"/>
      <c r="E49" s="72"/>
      <c r="F49" s="72"/>
      <c r="G49" s="72"/>
      <c r="H49" s="72"/>
      <c r="I49" s="72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127"/>
      <c r="AF49" s="127"/>
      <c r="AG49" s="127"/>
      <c r="AH49" s="127"/>
      <c r="AI49" s="127"/>
      <c r="AJ49" s="127"/>
      <c r="AK49" s="127"/>
      <c r="AL49" s="127"/>
      <c r="AM49" s="127"/>
    </row>
    <row r="50" spans="1:39" x14ac:dyDescent="0.15">
      <c r="A50" s="115">
        <v>80000</v>
      </c>
      <c r="B50" s="116"/>
      <c r="C50" s="109" t="s">
        <v>313</v>
      </c>
      <c r="D50" s="110"/>
      <c r="E50" s="110"/>
      <c r="F50" s="110"/>
      <c r="G50" s="110"/>
      <c r="H50" s="110"/>
      <c r="I50" s="11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79"/>
      <c r="AF50" s="79"/>
      <c r="AG50" s="79"/>
      <c r="AH50" s="79"/>
      <c r="AI50" s="79"/>
      <c r="AJ50" s="79"/>
      <c r="AK50" s="79"/>
      <c r="AL50" s="79"/>
      <c r="AM50" s="79"/>
    </row>
    <row r="51" spans="1:39" x14ac:dyDescent="0.15">
      <c r="A51" s="115">
        <v>55500</v>
      </c>
      <c r="B51" s="116"/>
      <c r="C51" s="109" t="s">
        <v>314</v>
      </c>
      <c r="D51" s="110"/>
      <c r="E51" s="110"/>
      <c r="F51" s="110"/>
      <c r="G51" s="110"/>
      <c r="H51" s="110"/>
      <c r="I51" s="11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79"/>
      <c r="AF51" s="79"/>
      <c r="AG51" s="79"/>
      <c r="AH51" s="79"/>
      <c r="AI51" s="79"/>
      <c r="AJ51" s="79"/>
      <c r="AK51" s="79"/>
      <c r="AL51" s="79"/>
      <c r="AM51" s="79"/>
    </row>
    <row r="52" spans="1:39" x14ac:dyDescent="0.15">
      <c r="A52" s="115">
        <v>38000</v>
      </c>
      <c r="B52" s="116"/>
      <c r="C52" s="109" t="s">
        <v>315</v>
      </c>
      <c r="D52" s="110"/>
      <c r="E52" s="110"/>
      <c r="F52" s="110"/>
      <c r="G52" s="110"/>
      <c r="H52" s="110"/>
      <c r="I52" s="11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79"/>
      <c r="AF52" s="79"/>
      <c r="AG52" s="79"/>
      <c r="AH52" s="79"/>
      <c r="AI52" s="79"/>
      <c r="AJ52" s="79"/>
      <c r="AK52" s="79"/>
      <c r="AL52" s="79"/>
      <c r="AM52" s="79"/>
    </row>
    <row r="53" spans="1:39" x14ac:dyDescent="0.15">
      <c r="A53" s="115">
        <v>6320.3</v>
      </c>
      <c r="B53" s="116"/>
      <c r="C53" s="109" t="s">
        <v>322</v>
      </c>
      <c r="D53" s="110"/>
      <c r="E53" s="110"/>
      <c r="F53" s="110"/>
      <c r="G53" s="110"/>
      <c r="H53" s="110"/>
      <c r="I53" s="11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79"/>
      <c r="AF53" s="79"/>
      <c r="AG53" s="79"/>
      <c r="AH53" s="79"/>
      <c r="AI53" s="79"/>
      <c r="AJ53" s="79"/>
      <c r="AK53" s="79"/>
      <c r="AL53" s="79"/>
      <c r="AM53" s="79"/>
    </row>
    <row r="54" spans="1:39" x14ac:dyDescent="0.15">
      <c r="A54" s="115">
        <v>3413.8</v>
      </c>
      <c r="B54" s="116"/>
      <c r="C54" s="109" t="s">
        <v>321</v>
      </c>
      <c r="D54" s="110"/>
      <c r="E54" s="110"/>
      <c r="F54" s="110"/>
      <c r="G54" s="110"/>
      <c r="H54" s="110"/>
      <c r="I54" s="11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79"/>
      <c r="AF54" s="79"/>
      <c r="AG54" s="79"/>
      <c r="AH54" s="79"/>
      <c r="AI54" s="79"/>
      <c r="AJ54" s="79"/>
      <c r="AK54" s="79"/>
      <c r="AL54" s="79"/>
      <c r="AM54" s="79"/>
    </row>
    <row r="55" spans="1:39" x14ac:dyDescent="0.15">
      <c r="A55" s="115">
        <v>9166</v>
      </c>
      <c r="B55" s="116"/>
      <c r="C55" s="109" t="s">
        <v>303</v>
      </c>
      <c r="D55" s="110"/>
      <c r="E55" s="110"/>
      <c r="F55" s="110"/>
      <c r="G55" s="110"/>
      <c r="H55" s="110"/>
      <c r="I55" s="11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79"/>
      <c r="AF55" s="79"/>
      <c r="AG55" s="79"/>
      <c r="AH55" s="79"/>
      <c r="AI55" s="79"/>
      <c r="AJ55" s="79"/>
      <c r="AK55" s="79"/>
      <c r="AL55" s="79"/>
      <c r="AM55" s="79"/>
    </row>
    <row r="56" spans="1:39" x14ac:dyDescent="0.15">
      <c r="A56" s="115">
        <v>3750.65</v>
      </c>
      <c r="B56" s="116"/>
      <c r="C56" s="109" t="s">
        <v>304</v>
      </c>
      <c r="D56" s="110"/>
      <c r="E56" s="110"/>
      <c r="F56" s="110"/>
      <c r="G56" s="110"/>
      <c r="H56" s="110"/>
      <c r="I56" s="11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79"/>
      <c r="AF56" s="79"/>
      <c r="AG56" s="79"/>
      <c r="AH56" s="79"/>
      <c r="AI56" s="79"/>
      <c r="AJ56" s="79"/>
      <c r="AK56" s="79"/>
      <c r="AL56" s="79"/>
      <c r="AM56" s="79"/>
    </row>
    <row r="57" spans="1:39" x14ac:dyDescent="0.15">
      <c r="A57" s="115"/>
      <c r="B57" s="116"/>
      <c r="C57" s="109"/>
      <c r="D57" s="110"/>
      <c r="E57" s="110"/>
      <c r="F57" s="110"/>
      <c r="G57" s="110"/>
      <c r="H57" s="110"/>
      <c r="I57" s="11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79"/>
      <c r="AF57" s="79"/>
      <c r="AG57" s="79"/>
      <c r="AH57" s="79"/>
      <c r="AI57" s="79"/>
      <c r="AJ57" s="79"/>
      <c r="AK57" s="79"/>
      <c r="AL57" s="79"/>
      <c r="AM57" s="79"/>
    </row>
    <row r="58" spans="1:39" x14ac:dyDescent="0.15">
      <c r="A58" s="97">
        <v>129</v>
      </c>
      <c r="B58" s="98"/>
      <c r="C58" s="95" t="s">
        <v>209</v>
      </c>
      <c r="D58" s="96"/>
      <c r="E58" s="96"/>
      <c r="F58" s="96"/>
      <c r="G58" s="96"/>
      <c r="H58" s="96"/>
      <c r="I58" s="11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79"/>
      <c r="AF58" s="79"/>
      <c r="AG58" s="79"/>
      <c r="AH58" s="79"/>
      <c r="AI58" s="79"/>
      <c r="AJ58" s="79"/>
      <c r="AK58" s="79"/>
      <c r="AL58" s="79"/>
      <c r="AM58" s="79"/>
    </row>
    <row r="59" spans="1:39" x14ac:dyDescent="0.15">
      <c r="A59" s="23">
        <v>24376.98</v>
      </c>
      <c r="B59" s="24"/>
      <c r="C59" s="21" t="s">
        <v>18</v>
      </c>
      <c r="D59" s="22"/>
      <c r="E59" s="22"/>
      <c r="F59" s="22"/>
      <c r="G59" s="22"/>
      <c r="H59" s="22"/>
      <c r="I59" s="11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79"/>
      <c r="AF59" s="79"/>
      <c r="AG59" s="79"/>
      <c r="AH59" s="79"/>
      <c r="AI59" s="79"/>
      <c r="AJ59" s="79"/>
      <c r="AK59" s="79"/>
      <c r="AL59" s="79"/>
      <c r="AM59" s="79"/>
    </row>
    <row r="60" spans="1:39" x14ac:dyDescent="0.15">
      <c r="A60" s="190"/>
      <c r="B60" s="191"/>
      <c r="C60" s="162" t="s">
        <v>20</v>
      </c>
      <c r="D60" s="181"/>
      <c r="E60" s="181"/>
      <c r="F60" s="181"/>
      <c r="G60" s="181"/>
      <c r="H60" s="181"/>
      <c r="I60" s="181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79"/>
      <c r="AF60" s="79"/>
      <c r="AG60" s="79"/>
      <c r="AH60" s="79"/>
      <c r="AI60" s="79"/>
      <c r="AJ60" s="79"/>
      <c r="AK60" s="79"/>
      <c r="AL60" s="79"/>
      <c r="AM60" s="79"/>
    </row>
    <row r="61" spans="1:39" x14ac:dyDescent="0.15">
      <c r="A61" s="31"/>
      <c r="B61" s="32"/>
      <c r="C61" s="92" t="s">
        <v>323</v>
      </c>
      <c r="D61" s="29"/>
      <c r="E61" s="29"/>
      <c r="F61" s="30"/>
      <c r="G61" s="25">
        <v>35000</v>
      </c>
      <c r="H61" s="26"/>
      <c r="I61" s="26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79"/>
      <c r="AF61" s="79"/>
      <c r="AG61" s="79"/>
      <c r="AH61" s="79"/>
      <c r="AI61" s="79"/>
      <c r="AJ61" s="79"/>
      <c r="AK61" s="79"/>
      <c r="AL61" s="79"/>
      <c r="AM61" s="79"/>
    </row>
    <row r="62" spans="1:39" x14ac:dyDescent="0.15">
      <c r="A62" s="67"/>
      <c r="B62" s="68"/>
      <c r="C62" s="92" t="s">
        <v>324</v>
      </c>
      <c r="D62" s="65"/>
      <c r="E62" s="65"/>
      <c r="F62" s="66"/>
      <c r="G62" s="25">
        <v>35000</v>
      </c>
      <c r="H62" s="26"/>
      <c r="I62" s="26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79"/>
      <c r="AF62" s="79"/>
      <c r="AG62" s="79"/>
      <c r="AH62" s="79"/>
      <c r="AI62" s="79"/>
      <c r="AJ62" s="79"/>
      <c r="AK62" s="79"/>
      <c r="AL62" s="79"/>
      <c r="AM62" s="79"/>
    </row>
    <row r="63" spans="1:39" s="15" customFormat="1" x14ac:dyDescent="0.15">
      <c r="A63" s="12" t="s">
        <v>21</v>
      </c>
      <c r="B63" s="13"/>
      <c r="C63" s="13"/>
      <c r="D63" s="13"/>
      <c r="E63" s="13"/>
      <c r="F63" s="13"/>
      <c r="G63" s="13"/>
      <c r="H63" s="147">
        <f>SUM(A64:B69)</f>
        <v>8417.84</v>
      </c>
      <c r="I63" s="148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131"/>
      <c r="AF63" s="131"/>
      <c r="AG63" s="131"/>
      <c r="AH63" s="131"/>
      <c r="AI63" s="131"/>
      <c r="AJ63" s="131"/>
      <c r="AK63" s="131"/>
      <c r="AL63" s="131"/>
      <c r="AM63" s="131"/>
    </row>
    <row r="64" spans="1:39" s="15" customFormat="1" ht="222" customHeight="1" x14ac:dyDescent="0.15">
      <c r="A64" s="16"/>
      <c r="B64" s="17"/>
      <c r="C64" s="143" t="s">
        <v>326</v>
      </c>
      <c r="D64" s="144"/>
      <c r="E64" s="144"/>
      <c r="F64" s="144"/>
      <c r="G64" s="144"/>
      <c r="H64" s="144"/>
      <c r="I64" s="144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131"/>
      <c r="AF64" s="131"/>
      <c r="AG64" s="131"/>
      <c r="AH64" s="131"/>
      <c r="AI64" s="131"/>
      <c r="AJ64" s="131"/>
      <c r="AK64" s="131"/>
      <c r="AL64" s="131"/>
      <c r="AM64" s="131"/>
    </row>
    <row r="65" spans="1:342" s="15" customFormat="1" ht="16.5" customHeight="1" x14ac:dyDescent="0.15">
      <c r="A65" s="18">
        <v>820</v>
      </c>
      <c r="B65" s="17"/>
      <c r="C65" s="143" t="s">
        <v>327</v>
      </c>
      <c r="D65" s="144"/>
      <c r="E65" s="144"/>
      <c r="F65" s="144"/>
      <c r="G65" s="144"/>
      <c r="H65" s="144"/>
      <c r="I65" s="144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131"/>
      <c r="AF65" s="131"/>
      <c r="AG65" s="131"/>
      <c r="AH65" s="131"/>
      <c r="AI65" s="131"/>
      <c r="AJ65" s="131"/>
      <c r="AK65" s="131"/>
      <c r="AL65" s="131"/>
      <c r="AM65" s="131"/>
    </row>
    <row r="66" spans="1:342" s="118" customFormat="1" ht="12" customHeight="1" x14ac:dyDescent="0.15">
      <c r="A66" s="121" t="s">
        <v>325</v>
      </c>
      <c r="B66" s="122"/>
      <c r="C66" s="123"/>
      <c r="D66" s="124"/>
      <c r="E66" s="124"/>
      <c r="F66" s="124"/>
      <c r="G66" s="124"/>
      <c r="H66" s="124"/>
      <c r="I66" s="124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127"/>
      <c r="AF66" s="127"/>
      <c r="AG66" s="127"/>
      <c r="AH66" s="127"/>
      <c r="AI66" s="127"/>
      <c r="AJ66" s="127"/>
      <c r="AK66" s="127"/>
      <c r="AL66" s="127"/>
      <c r="AM66" s="127"/>
    </row>
    <row r="67" spans="1:342" s="14" customFormat="1" ht="12" customHeight="1" x14ac:dyDescent="0.15">
      <c r="A67" s="18">
        <v>14.72</v>
      </c>
      <c r="B67" s="17"/>
      <c r="C67" s="140" t="s">
        <v>304</v>
      </c>
      <c r="D67" s="141"/>
      <c r="E67" s="141"/>
      <c r="F67" s="141"/>
      <c r="G67" s="141"/>
      <c r="H67" s="114"/>
      <c r="I67" s="114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</row>
    <row r="68" spans="1:342" s="14" customFormat="1" ht="12" customHeight="1" x14ac:dyDescent="0.15">
      <c r="A68" s="16"/>
      <c r="B68" s="17"/>
      <c r="C68" s="113"/>
      <c r="D68" s="114"/>
      <c r="E68" s="114"/>
      <c r="F68" s="114"/>
      <c r="G68" s="114"/>
      <c r="H68" s="114"/>
      <c r="I68" s="114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</row>
    <row r="69" spans="1:342" x14ac:dyDescent="0.15">
      <c r="A69" s="183">
        <v>7583.12</v>
      </c>
      <c r="B69" s="184"/>
      <c r="C69" s="179" t="s">
        <v>18</v>
      </c>
      <c r="D69" s="180"/>
      <c r="E69" s="180"/>
      <c r="F69" s="180"/>
      <c r="G69" s="180"/>
      <c r="H69" s="180"/>
      <c r="I69" s="1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79"/>
      <c r="AF69" s="79"/>
      <c r="AG69" s="79"/>
      <c r="AH69" s="79"/>
      <c r="AI69" s="79"/>
      <c r="AJ69" s="79"/>
      <c r="AK69" s="79"/>
      <c r="AL69" s="79"/>
      <c r="AM69" s="79"/>
    </row>
    <row r="70" spans="1:342" ht="10.5" customHeight="1" x14ac:dyDescent="0.15">
      <c r="A70" s="12" t="s">
        <v>22</v>
      </c>
      <c r="B70" s="13"/>
      <c r="C70" s="13"/>
      <c r="D70" s="13"/>
      <c r="E70" s="13"/>
      <c r="F70" s="13"/>
      <c r="G70" s="13"/>
      <c r="H70" s="148">
        <f>SUM(A77:B86)</f>
        <v>236620.94999999998</v>
      </c>
      <c r="I70" s="148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79"/>
      <c r="AF70" s="79"/>
      <c r="AG70" s="79"/>
      <c r="AH70" s="79"/>
      <c r="AI70" s="79"/>
      <c r="AJ70" s="79"/>
      <c r="AK70" s="79"/>
      <c r="AL70" s="79"/>
      <c r="AM70" s="79"/>
    </row>
    <row r="71" spans="1:342" ht="17.25" customHeight="1" x14ac:dyDescent="0.15">
      <c r="A71" s="194"/>
      <c r="B71" s="195"/>
      <c r="C71" s="145" t="s">
        <v>333</v>
      </c>
      <c r="D71" s="146"/>
      <c r="E71" s="146"/>
      <c r="F71" s="146"/>
      <c r="G71" s="146"/>
      <c r="H71" s="146"/>
      <c r="I71" s="146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79"/>
      <c r="AF71" s="79"/>
      <c r="AG71" s="79"/>
      <c r="AH71" s="79"/>
      <c r="AI71" s="79"/>
      <c r="AJ71" s="79"/>
      <c r="AK71" s="79"/>
      <c r="AL71" s="79"/>
      <c r="AM71" s="79"/>
    </row>
    <row r="72" spans="1:342" ht="13.5" customHeight="1" x14ac:dyDescent="0.15">
      <c r="A72" s="41"/>
      <c r="B72" s="42"/>
      <c r="C72" s="145" t="s">
        <v>336</v>
      </c>
      <c r="D72" s="146"/>
      <c r="E72" s="146"/>
      <c r="F72" s="146"/>
      <c r="G72" s="146"/>
      <c r="H72" s="146"/>
      <c r="I72" s="146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131"/>
      <c r="AF72" s="131"/>
      <c r="AG72" s="131"/>
      <c r="AH72" s="131"/>
      <c r="AI72" s="131"/>
      <c r="AJ72" s="131"/>
      <c r="AK72" s="131"/>
      <c r="AL72" s="131"/>
      <c r="AM72" s="131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</row>
    <row r="73" spans="1:342" ht="16.5" customHeight="1" x14ac:dyDescent="0.15">
      <c r="A73" s="51"/>
      <c r="B73" s="52"/>
      <c r="C73" s="145" t="s">
        <v>337</v>
      </c>
      <c r="D73" s="146"/>
      <c r="E73" s="146"/>
      <c r="F73" s="146"/>
      <c r="G73" s="146"/>
      <c r="H73" s="146"/>
      <c r="I73" s="146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131"/>
      <c r="AF73" s="131"/>
      <c r="AG73" s="131"/>
      <c r="AH73" s="131"/>
      <c r="AI73" s="131"/>
      <c r="AJ73" s="131"/>
      <c r="AK73" s="131"/>
      <c r="AL73" s="131"/>
      <c r="AM73" s="131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79"/>
      <c r="GE73" s="79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9"/>
      <c r="GS73" s="79"/>
      <c r="GT73" s="79"/>
      <c r="GU73" s="79"/>
      <c r="GV73" s="79"/>
      <c r="GW73" s="79"/>
      <c r="GX73" s="79"/>
      <c r="GY73" s="79"/>
      <c r="GZ73" s="79"/>
      <c r="HA73" s="79"/>
      <c r="HB73" s="79"/>
      <c r="HC73" s="79"/>
      <c r="HD73" s="79"/>
      <c r="HE73" s="79"/>
      <c r="HF73" s="79"/>
      <c r="HG73" s="79"/>
      <c r="HH73" s="79"/>
      <c r="HI73" s="79"/>
      <c r="HJ73" s="79"/>
      <c r="HK73" s="79"/>
      <c r="HL73" s="79"/>
      <c r="HM73" s="79"/>
      <c r="HN73" s="79"/>
      <c r="HO73" s="79"/>
      <c r="HP73" s="79"/>
      <c r="HQ73" s="79"/>
      <c r="HR73" s="79"/>
      <c r="HS73" s="79"/>
      <c r="HT73" s="79"/>
      <c r="HU73" s="79"/>
      <c r="HV73" s="79"/>
      <c r="HW73" s="79"/>
      <c r="HX73" s="79"/>
      <c r="HY73" s="79"/>
      <c r="HZ73" s="79"/>
      <c r="IA73" s="79"/>
      <c r="IB73" s="79"/>
      <c r="IC73" s="79"/>
      <c r="ID73" s="79"/>
      <c r="IE73" s="79"/>
      <c r="IF73" s="79"/>
      <c r="IG73" s="79"/>
      <c r="IH73" s="79"/>
      <c r="II73" s="79"/>
      <c r="IJ73" s="79"/>
      <c r="IK73" s="79"/>
      <c r="IL73" s="79"/>
      <c r="IM73" s="79"/>
      <c r="IN73" s="79"/>
      <c r="IO73" s="79"/>
      <c r="IP73" s="79"/>
      <c r="IQ73" s="79"/>
      <c r="IR73" s="79"/>
      <c r="IS73" s="79"/>
      <c r="IT73" s="79"/>
      <c r="IU73" s="79"/>
      <c r="IV73" s="79"/>
      <c r="IW73" s="79"/>
      <c r="IX73" s="79"/>
      <c r="IY73" s="79"/>
      <c r="IZ73" s="79"/>
      <c r="JA73" s="79"/>
      <c r="JB73" s="79"/>
      <c r="JC73" s="79"/>
      <c r="JD73" s="79"/>
      <c r="JE73" s="79"/>
      <c r="JF73" s="79"/>
      <c r="JG73" s="79"/>
      <c r="JH73" s="79"/>
      <c r="JI73" s="79"/>
      <c r="JJ73" s="79"/>
      <c r="JK73" s="79"/>
      <c r="JL73" s="79"/>
      <c r="JM73" s="79"/>
      <c r="JN73" s="79"/>
      <c r="JO73" s="79"/>
      <c r="JP73" s="79"/>
      <c r="JQ73" s="79"/>
      <c r="JR73" s="79"/>
      <c r="JS73" s="79"/>
      <c r="JT73" s="79"/>
      <c r="JU73" s="79"/>
      <c r="JV73" s="79"/>
      <c r="JW73" s="79"/>
      <c r="JX73" s="79"/>
      <c r="JY73" s="79"/>
      <c r="JZ73" s="79"/>
      <c r="KA73" s="79"/>
      <c r="KB73" s="79"/>
      <c r="KC73" s="79"/>
      <c r="KD73" s="79"/>
      <c r="KE73" s="79"/>
      <c r="KF73" s="79"/>
      <c r="KG73" s="79"/>
      <c r="KH73" s="79"/>
      <c r="KI73" s="79"/>
      <c r="KJ73" s="79"/>
      <c r="KK73" s="79"/>
      <c r="KL73" s="79"/>
      <c r="KM73" s="79"/>
      <c r="KN73" s="79"/>
      <c r="KO73" s="79"/>
      <c r="KP73" s="79"/>
      <c r="KQ73" s="79"/>
      <c r="KR73" s="79"/>
      <c r="KS73" s="79"/>
      <c r="KT73" s="79"/>
      <c r="KU73" s="79"/>
      <c r="KV73" s="79"/>
      <c r="KW73" s="79"/>
      <c r="KX73" s="79"/>
      <c r="KY73" s="79"/>
      <c r="KZ73" s="79"/>
      <c r="LA73" s="79"/>
      <c r="LB73" s="79"/>
      <c r="LC73" s="79"/>
      <c r="LD73" s="79"/>
      <c r="LE73" s="79"/>
      <c r="LF73" s="79"/>
      <c r="LG73" s="79"/>
      <c r="LH73" s="79"/>
      <c r="LI73" s="79"/>
      <c r="LJ73" s="79"/>
      <c r="LK73" s="79"/>
      <c r="LL73" s="79"/>
      <c r="LM73" s="79"/>
      <c r="LN73" s="79"/>
      <c r="LO73" s="79"/>
      <c r="LP73" s="79"/>
      <c r="LQ73" s="79"/>
      <c r="LR73" s="79"/>
      <c r="LS73" s="79"/>
      <c r="LT73" s="79"/>
      <c r="LU73" s="79"/>
      <c r="LV73" s="79"/>
      <c r="LW73" s="79"/>
      <c r="LX73" s="79"/>
      <c r="LY73" s="79"/>
      <c r="LZ73" s="79"/>
      <c r="MA73" s="79"/>
      <c r="MB73" s="79"/>
      <c r="MC73" s="79"/>
      <c r="MD73" s="79"/>
    </row>
    <row r="74" spans="1:342" ht="25.5" customHeight="1" x14ac:dyDescent="0.15">
      <c r="A74" s="99"/>
      <c r="B74" s="100"/>
      <c r="C74" s="145" t="s">
        <v>334</v>
      </c>
      <c r="D74" s="146"/>
      <c r="E74" s="146"/>
      <c r="F74" s="146"/>
      <c r="G74" s="146"/>
      <c r="H74" s="146"/>
      <c r="I74" s="146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131"/>
      <c r="AF74" s="131"/>
      <c r="AG74" s="131"/>
      <c r="AH74" s="131"/>
      <c r="AI74" s="131"/>
      <c r="AJ74" s="131"/>
      <c r="AK74" s="131"/>
      <c r="AL74" s="131"/>
      <c r="AM74" s="131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79"/>
      <c r="FX74" s="79"/>
      <c r="FY74" s="79"/>
      <c r="FZ74" s="79"/>
      <c r="GA74" s="79"/>
      <c r="GB74" s="79"/>
      <c r="GC74" s="79"/>
      <c r="GD74" s="79"/>
      <c r="GE74" s="79"/>
      <c r="GF74" s="79"/>
      <c r="GG74" s="79"/>
      <c r="GH74" s="79"/>
      <c r="GI74" s="79"/>
      <c r="GJ74" s="79"/>
      <c r="GK74" s="79"/>
      <c r="GL74" s="79"/>
      <c r="GM74" s="79"/>
      <c r="GN74" s="79"/>
      <c r="GO74" s="79"/>
      <c r="GP74" s="79"/>
      <c r="GQ74" s="79"/>
      <c r="GR74" s="79"/>
      <c r="GS74" s="79"/>
      <c r="GT74" s="79"/>
      <c r="GU74" s="79"/>
      <c r="GV74" s="79"/>
      <c r="GW74" s="79"/>
      <c r="GX74" s="79"/>
      <c r="GY74" s="79"/>
      <c r="GZ74" s="79"/>
      <c r="HA74" s="79"/>
      <c r="HB74" s="79"/>
      <c r="HC74" s="79"/>
      <c r="HD74" s="79"/>
      <c r="HE74" s="79"/>
      <c r="HF74" s="79"/>
      <c r="HG74" s="79"/>
      <c r="HH74" s="79"/>
      <c r="HI74" s="79"/>
      <c r="HJ74" s="79"/>
      <c r="HK74" s="79"/>
      <c r="HL74" s="79"/>
      <c r="HM74" s="79"/>
      <c r="HN74" s="79"/>
      <c r="HO74" s="79"/>
      <c r="HP74" s="79"/>
      <c r="HQ74" s="79"/>
      <c r="HR74" s="79"/>
      <c r="HS74" s="79"/>
      <c r="HT74" s="79"/>
      <c r="HU74" s="79"/>
      <c r="HV74" s="79"/>
      <c r="HW74" s="79"/>
      <c r="HX74" s="79"/>
      <c r="HY74" s="79"/>
      <c r="HZ74" s="79"/>
      <c r="IA74" s="79"/>
      <c r="IB74" s="79"/>
      <c r="IC74" s="79"/>
      <c r="ID74" s="79"/>
      <c r="IE74" s="79"/>
      <c r="IF74" s="79"/>
      <c r="IG74" s="79"/>
      <c r="IH74" s="79"/>
      <c r="II74" s="79"/>
      <c r="IJ74" s="79"/>
      <c r="IK74" s="79"/>
      <c r="IL74" s="79"/>
      <c r="IM74" s="79"/>
      <c r="IN74" s="79"/>
      <c r="IO74" s="79"/>
      <c r="IP74" s="79"/>
      <c r="IQ74" s="79"/>
      <c r="IR74" s="79"/>
      <c r="IS74" s="79"/>
      <c r="IT74" s="79"/>
      <c r="IU74" s="79"/>
      <c r="IV74" s="79"/>
      <c r="IW74" s="79"/>
      <c r="IX74" s="79"/>
      <c r="IY74" s="79"/>
      <c r="IZ74" s="79"/>
      <c r="JA74" s="79"/>
      <c r="JB74" s="79"/>
      <c r="JC74" s="79"/>
      <c r="JD74" s="79"/>
      <c r="JE74" s="79"/>
      <c r="JF74" s="79"/>
      <c r="JG74" s="79"/>
      <c r="JH74" s="79"/>
      <c r="JI74" s="79"/>
      <c r="JJ74" s="79"/>
      <c r="JK74" s="79"/>
      <c r="JL74" s="79"/>
      <c r="JM74" s="79"/>
      <c r="JN74" s="79"/>
      <c r="JO74" s="79"/>
      <c r="JP74" s="79"/>
      <c r="JQ74" s="79"/>
      <c r="JR74" s="79"/>
      <c r="JS74" s="79"/>
      <c r="JT74" s="79"/>
      <c r="JU74" s="79"/>
      <c r="JV74" s="79"/>
      <c r="JW74" s="79"/>
      <c r="JX74" s="79"/>
      <c r="JY74" s="79"/>
      <c r="JZ74" s="79"/>
      <c r="KA74" s="79"/>
      <c r="KB74" s="79"/>
      <c r="KC74" s="79"/>
      <c r="KD74" s="79"/>
      <c r="KE74" s="79"/>
      <c r="KF74" s="79"/>
      <c r="KG74" s="79"/>
      <c r="KH74" s="79"/>
      <c r="KI74" s="79"/>
      <c r="KJ74" s="79"/>
      <c r="KK74" s="79"/>
      <c r="KL74" s="79"/>
      <c r="KM74" s="79"/>
      <c r="KN74" s="79"/>
      <c r="KO74" s="79"/>
      <c r="KP74" s="79"/>
      <c r="KQ74" s="79"/>
      <c r="KR74" s="79"/>
      <c r="KS74" s="79"/>
      <c r="KT74" s="79"/>
      <c r="KU74" s="79"/>
      <c r="KV74" s="79"/>
      <c r="KW74" s="79"/>
      <c r="KX74" s="79"/>
      <c r="KY74" s="79"/>
      <c r="KZ74" s="79"/>
      <c r="LA74" s="79"/>
      <c r="LB74" s="79"/>
      <c r="LC74" s="79"/>
      <c r="LD74" s="79"/>
      <c r="LE74" s="79"/>
      <c r="LF74" s="79"/>
      <c r="LG74" s="79"/>
      <c r="LH74" s="79"/>
      <c r="LI74" s="79"/>
      <c r="LJ74" s="79"/>
      <c r="LK74" s="79"/>
      <c r="LL74" s="79"/>
      <c r="LM74" s="79"/>
      <c r="LN74" s="79"/>
      <c r="LO74" s="79"/>
      <c r="LP74" s="79"/>
      <c r="LQ74" s="79"/>
      <c r="LR74" s="79"/>
      <c r="LS74" s="79"/>
      <c r="LT74" s="79"/>
      <c r="LU74" s="79"/>
      <c r="LV74" s="79"/>
      <c r="LW74" s="79"/>
      <c r="LX74" s="79"/>
      <c r="LY74" s="79"/>
      <c r="LZ74" s="79"/>
      <c r="MA74" s="79"/>
      <c r="MB74" s="79"/>
      <c r="MC74" s="79"/>
      <c r="MD74" s="79"/>
    </row>
    <row r="75" spans="1:342" ht="16.5" customHeight="1" x14ac:dyDescent="0.15">
      <c r="A75" s="85"/>
      <c r="B75" s="86"/>
      <c r="C75" s="145" t="s">
        <v>335</v>
      </c>
      <c r="D75" s="146"/>
      <c r="E75" s="146"/>
      <c r="F75" s="146"/>
      <c r="G75" s="146"/>
      <c r="H75" s="146"/>
      <c r="I75" s="146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131"/>
      <c r="AF75" s="131"/>
      <c r="AG75" s="131"/>
      <c r="AH75" s="131"/>
      <c r="AI75" s="131"/>
      <c r="AJ75" s="131"/>
      <c r="AK75" s="131"/>
      <c r="AL75" s="131"/>
      <c r="AM75" s="131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  <c r="FY75" s="79"/>
      <c r="FZ75" s="79"/>
      <c r="GA75" s="79"/>
      <c r="GB75" s="79"/>
      <c r="GC75" s="79"/>
      <c r="GD75" s="79"/>
      <c r="GE75" s="79"/>
      <c r="GF75" s="79"/>
      <c r="GG75" s="79"/>
      <c r="GH75" s="79"/>
      <c r="GI75" s="79"/>
      <c r="GJ75" s="79"/>
      <c r="GK75" s="79"/>
      <c r="GL75" s="79"/>
      <c r="GM75" s="79"/>
      <c r="GN75" s="79"/>
      <c r="GO75" s="79"/>
      <c r="GP75" s="79"/>
      <c r="GQ75" s="79"/>
      <c r="GR75" s="79"/>
      <c r="GS75" s="79"/>
      <c r="GT75" s="79"/>
      <c r="GU75" s="79"/>
      <c r="GV75" s="79"/>
      <c r="GW75" s="79"/>
      <c r="GX75" s="79"/>
      <c r="GY75" s="79"/>
      <c r="GZ75" s="79"/>
      <c r="HA75" s="79"/>
      <c r="HB75" s="79"/>
      <c r="HC75" s="79"/>
      <c r="HD75" s="79"/>
      <c r="HE75" s="79"/>
      <c r="HF75" s="79"/>
      <c r="HG75" s="79"/>
      <c r="HH75" s="79"/>
      <c r="HI75" s="79"/>
      <c r="HJ75" s="79"/>
      <c r="HK75" s="79"/>
      <c r="HL75" s="79"/>
      <c r="HM75" s="79"/>
      <c r="HN75" s="79"/>
      <c r="HO75" s="79"/>
      <c r="HP75" s="79"/>
      <c r="HQ75" s="79"/>
      <c r="HR75" s="79"/>
      <c r="HS75" s="79"/>
      <c r="HT75" s="79"/>
      <c r="HU75" s="79"/>
      <c r="HV75" s="79"/>
      <c r="HW75" s="79"/>
      <c r="HX75" s="79"/>
      <c r="HY75" s="79"/>
      <c r="HZ75" s="79"/>
      <c r="IA75" s="79"/>
      <c r="IB75" s="79"/>
      <c r="IC75" s="79"/>
      <c r="ID75" s="79"/>
      <c r="IE75" s="79"/>
      <c r="IF75" s="79"/>
      <c r="IG75" s="79"/>
      <c r="IH75" s="79"/>
      <c r="II75" s="79"/>
      <c r="IJ75" s="79"/>
      <c r="IK75" s="79"/>
      <c r="IL75" s="79"/>
      <c r="IM75" s="79"/>
      <c r="IN75" s="79"/>
      <c r="IO75" s="79"/>
      <c r="IP75" s="79"/>
      <c r="IQ75" s="79"/>
      <c r="IR75" s="79"/>
      <c r="IS75" s="79"/>
      <c r="IT75" s="79"/>
      <c r="IU75" s="79"/>
      <c r="IV75" s="79"/>
      <c r="IW75" s="79"/>
      <c r="IX75" s="79"/>
      <c r="IY75" s="79"/>
      <c r="IZ75" s="79"/>
      <c r="JA75" s="79"/>
      <c r="JB75" s="79"/>
      <c r="JC75" s="79"/>
      <c r="JD75" s="79"/>
      <c r="JE75" s="79"/>
      <c r="JF75" s="79"/>
      <c r="JG75" s="79"/>
      <c r="JH75" s="79"/>
      <c r="JI75" s="79"/>
      <c r="JJ75" s="79"/>
      <c r="JK75" s="79"/>
      <c r="JL75" s="79"/>
      <c r="JM75" s="79"/>
      <c r="JN75" s="79"/>
      <c r="JO75" s="79"/>
      <c r="JP75" s="79"/>
      <c r="JQ75" s="79"/>
      <c r="JR75" s="79"/>
      <c r="JS75" s="79"/>
      <c r="JT75" s="79"/>
      <c r="JU75" s="79"/>
      <c r="JV75" s="79"/>
      <c r="JW75" s="79"/>
      <c r="JX75" s="79"/>
      <c r="JY75" s="79"/>
      <c r="JZ75" s="79"/>
      <c r="KA75" s="79"/>
      <c r="KB75" s="79"/>
      <c r="KC75" s="79"/>
      <c r="KD75" s="79"/>
      <c r="KE75" s="79"/>
      <c r="KF75" s="79"/>
      <c r="KG75" s="79"/>
      <c r="KH75" s="79"/>
      <c r="KI75" s="79"/>
      <c r="KJ75" s="79"/>
      <c r="KK75" s="79"/>
      <c r="KL75" s="79"/>
      <c r="KM75" s="79"/>
      <c r="KN75" s="79"/>
      <c r="KO75" s="79"/>
      <c r="KP75" s="79"/>
      <c r="KQ75" s="79"/>
      <c r="KR75" s="79"/>
      <c r="KS75" s="79"/>
      <c r="KT75" s="79"/>
      <c r="KU75" s="79"/>
      <c r="KV75" s="79"/>
      <c r="KW75" s="79"/>
      <c r="KX75" s="79"/>
      <c r="KY75" s="79"/>
      <c r="KZ75" s="79"/>
      <c r="LA75" s="79"/>
      <c r="LB75" s="79"/>
      <c r="LC75" s="79"/>
      <c r="LD75" s="79"/>
      <c r="LE75" s="79"/>
      <c r="LF75" s="79"/>
      <c r="LG75" s="79"/>
      <c r="LH75" s="79"/>
      <c r="LI75" s="79"/>
      <c r="LJ75" s="79"/>
      <c r="LK75" s="79"/>
      <c r="LL75" s="79"/>
      <c r="LM75" s="79"/>
      <c r="LN75" s="79"/>
      <c r="LO75" s="79"/>
      <c r="LP75" s="79"/>
      <c r="LQ75" s="79"/>
      <c r="LR75" s="79"/>
      <c r="LS75" s="79"/>
      <c r="LT75" s="79"/>
      <c r="LU75" s="79"/>
      <c r="LV75" s="79"/>
      <c r="LW75" s="79"/>
      <c r="LX75" s="79"/>
      <c r="LY75" s="79"/>
      <c r="LZ75" s="79"/>
      <c r="MA75" s="79"/>
      <c r="MB75" s="79"/>
      <c r="MC75" s="79"/>
      <c r="MD75" s="79"/>
    </row>
    <row r="76" spans="1:342" s="118" customFormat="1" ht="18" customHeight="1" x14ac:dyDescent="0.15">
      <c r="A76" s="117" t="s">
        <v>331</v>
      </c>
      <c r="B76" s="71"/>
      <c r="C76" s="125"/>
      <c r="D76" s="126"/>
      <c r="E76" s="126"/>
      <c r="F76" s="126"/>
      <c r="G76" s="126"/>
      <c r="H76" s="126"/>
      <c r="I76" s="126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127"/>
      <c r="AF76" s="127"/>
      <c r="AG76" s="127"/>
      <c r="AH76" s="127"/>
      <c r="AI76" s="127"/>
      <c r="AJ76" s="127"/>
      <c r="AK76" s="127"/>
      <c r="AL76" s="127"/>
      <c r="AM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  <c r="EJ76" s="127"/>
      <c r="EK76" s="127"/>
      <c r="EL76" s="127"/>
      <c r="EM76" s="127"/>
      <c r="EN76" s="127"/>
      <c r="EO76" s="127"/>
      <c r="EP76" s="127"/>
      <c r="EQ76" s="127"/>
      <c r="ER76" s="127"/>
      <c r="ES76" s="127"/>
      <c r="ET76" s="127"/>
      <c r="EU76" s="127"/>
      <c r="EV76" s="127"/>
      <c r="EW76" s="127"/>
      <c r="EX76" s="127"/>
      <c r="EY76" s="127"/>
      <c r="EZ76" s="127"/>
      <c r="FA76" s="127"/>
      <c r="FB76" s="127"/>
      <c r="FC76" s="127"/>
      <c r="FD76" s="127"/>
      <c r="FE76" s="127"/>
      <c r="FF76" s="127"/>
      <c r="FG76" s="127"/>
      <c r="FH76" s="127"/>
      <c r="FI76" s="127"/>
      <c r="FJ76" s="127"/>
      <c r="FK76" s="127"/>
      <c r="FL76" s="127"/>
      <c r="FM76" s="127"/>
      <c r="FN76" s="127"/>
      <c r="FO76" s="127"/>
      <c r="FP76" s="127"/>
      <c r="FQ76" s="127"/>
      <c r="FR76" s="127"/>
      <c r="FS76" s="127"/>
      <c r="FT76" s="127"/>
      <c r="FU76" s="127"/>
      <c r="FV76" s="127"/>
      <c r="FW76" s="127"/>
      <c r="FX76" s="127"/>
      <c r="FY76" s="127"/>
      <c r="FZ76" s="127"/>
      <c r="GA76" s="127"/>
      <c r="GB76" s="127"/>
      <c r="GC76" s="127"/>
      <c r="GD76" s="127"/>
      <c r="GE76" s="127"/>
      <c r="GF76" s="127"/>
      <c r="GG76" s="127"/>
      <c r="GH76" s="127"/>
      <c r="GI76" s="127"/>
      <c r="GJ76" s="127"/>
      <c r="GK76" s="127"/>
      <c r="GL76" s="127"/>
      <c r="GM76" s="127"/>
      <c r="GN76" s="127"/>
      <c r="GO76" s="127"/>
      <c r="GP76" s="127"/>
      <c r="GQ76" s="127"/>
      <c r="GR76" s="127"/>
      <c r="GS76" s="127"/>
      <c r="GT76" s="127"/>
      <c r="GU76" s="127"/>
      <c r="GV76" s="127"/>
      <c r="GW76" s="127"/>
      <c r="GX76" s="127"/>
      <c r="GY76" s="127"/>
      <c r="GZ76" s="127"/>
      <c r="HA76" s="127"/>
      <c r="HB76" s="127"/>
      <c r="HC76" s="127"/>
      <c r="HD76" s="127"/>
      <c r="HE76" s="127"/>
      <c r="HF76" s="127"/>
      <c r="HG76" s="127"/>
      <c r="HH76" s="127"/>
      <c r="HI76" s="127"/>
      <c r="HJ76" s="127"/>
      <c r="HK76" s="127"/>
      <c r="HL76" s="127"/>
      <c r="HM76" s="127"/>
      <c r="HN76" s="127"/>
      <c r="HO76" s="127"/>
      <c r="HP76" s="127"/>
      <c r="HQ76" s="127"/>
      <c r="HR76" s="127"/>
      <c r="HS76" s="127"/>
      <c r="HT76" s="127"/>
      <c r="HU76" s="127"/>
      <c r="HV76" s="127"/>
      <c r="HW76" s="127"/>
      <c r="HX76" s="127"/>
      <c r="HY76" s="127"/>
      <c r="HZ76" s="127"/>
      <c r="IA76" s="127"/>
      <c r="IB76" s="127"/>
      <c r="IC76" s="127"/>
      <c r="ID76" s="127"/>
      <c r="IE76" s="127"/>
      <c r="IF76" s="127"/>
      <c r="IG76" s="127"/>
      <c r="IH76" s="127"/>
      <c r="II76" s="127"/>
      <c r="IJ76" s="127"/>
      <c r="IK76" s="127"/>
      <c r="IL76" s="127"/>
      <c r="IM76" s="127"/>
      <c r="IN76" s="127"/>
      <c r="IO76" s="127"/>
      <c r="IP76" s="127"/>
      <c r="IQ76" s="127"/>
      <c r="IR76" s="127"/>
      <c r="IS76" s="127"/>
      <c r="IT76" s="127"/>
      <c r="IU76" s="127"/>
      <c r="IV76" s="127"/>
      <c r="IW76" s="127"/>
      <c r="IX76" s="127"/>
      <c r="IY76" s="127"/>
      <c r="IZ76" s="127"/>
      <c r="JA76" s="127"/>
      <c r="JB76" s="127"/>
      <c r="JC76" s="127"/>
      <c r="JD76" s="127"/>
      <c r="JE76" s="127"/>
      <c r="JF76" s="127"/>
      <c r="JG76" s="127"/>
      <c r="JH76" s="127"/>
      <c r="JI76" s="127"/>
      <c r="JJ76" s="127"/>
      <c r="JK76" s="127"/>
      <c r="JL76" s="127"/>
      <c r="JM76" s="127"/>
      <c r="JN76" s="127"/>
      <c r="JO76" s="127"/>
      <c r="JP76" s="127"/>
      <c r="JQ76" s="127"/>
      <c r="JR76" s="127"/>
      <c r="JS76" s="127"/>
      <c r="JT76" s="127"/>
      <c r="JU76" s="127"/>
      <c r="JV76" s="127"/>
      <c r="JW76" s="127"/>
      <c r="JX76" s="127"/>
      <c r="JY76" s="127"/>
      <c r="JZ76" s="127"/>
      <c r="KA76" s="127"/>
      <c r="KB76" s="127"/>
      <c r="KC76" s="127"/>
      <c r="KD76" s="127"/>
      <c r="KE76" s="127"/>
      <c r="KF76" s="127"/>
      <c r="KG76" s="127"/>
      <c r="KH76" s="127"/>
      <c r="KI76" s="127"/>
      <c r="KJ76" s="127"/>
      <c r="KK76" s="127"/>
      <c r="KL76" s="127"/>
      <c r="KM76" s="127"/>
      <c r="KN76" s="127"/>
      <c r="KO76" s="127"/>
      <c r="KP76" s="127"/>
      <c r="KQ76" s="127"/>
      <c r="KR76" s="127"/>
      <c r="KS76" s="127"/>
      <c r="KT76" s="127"/>
      <c r="KU76" s="127"/>
      <c r="KV76" s="127"/>
      <c r="KW76" s="127"/>
      <c r="KX76" s="127"/>
      <c r="KY76" s="127"/>
      <c r="KZ76" s="127"/>
      <c r="LA76" s="127"/>
      <c r="LB76" s="127"/>
      <c r="LC76" s="127"/>
      <c r="LD76" s="127"/>
      <c r="LE76" s="127"/>
      <c r="LF76" s="127"/>
      <c r="LG76" s="127"/>
      <c r="LH76" s="127"/>
      <c r="LI76" s="127"/>
      <c r="LJ76" s="127"/>
      <c r="LK76" s="127"/>
      <c r="LL76" s="127"/>
      <c r="LM76" s="127"/>
      <c r="LN76" s="127"/>
      <c r="LO76" s="127"/>
      <c r="LP76" s="127"/>
      <c r="LQ76" s="127"/>
      <c r="LR76" s="127"/>
      <c r="LS76" s="127"/>
      <c r="LT76" s="127"/>
      <c r="LU76" s="127"/>
      <c r="LV76" s="127"/>
      <c r="LW76" s="127"/>
      <c r="LX76" s="127"/>
      <c r="LY76" s="127"/>
      <c r="LZ76" s="127"/>
      <c r="MA76" s="127"/>
      <c r="MB76" s="127"/>
      <c r="MC76" s="127"/>
      <c r="MD76" s="127"/>
    </row>
    <row r="77" spans="1:342" s="14" customFormat="1" ht="18" customHeight="1" x14ac:dyDescent="0.15">
      <c r="A77" s="101">
        <v>2790</v>
      </c>
      <c r="B77" s="128"/>
      <c r="C77" s="129" t="s">
        <v>332</v>
      </c>
      <c r="D77" s="130"/>
      <c r="E77" s="130"/>
      <c r="F77" s="130"/>
      <c r="G77" s="130"/>
      <c r="H77" s="130"/>
      <c r="I77" s="13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  <c r="FF77" s="80"/>
      <c r="FG77" s="80"/>
      <c r="FH77" s="80"/>
      <c r="FI77" s="80"/>
      <c r="FJ77" s="80"/>
      <c r="FK77" s="80"/>
      <c r="FL77" s="80"/>
      <c r="FM77" s="80"/>
      <c r="FN77" s="80"/>
      <c r="FO77" s="80"/>
      <c r="FP77" s="80"/>
      <c r="FQ77" s="80"/>
      <c r="FR77" s="80"/>
      <c r="FS77" s="80"/>
      <c r="FT77" s="80"/>
      <c r="FU77" s="80"/>
      <c r="FV77" s="80"/>
      <c r="FW77" s="80"/>
      <c r="FX77" s="80"/>
      <c r="FY77" s="80"/>
      <c r="FZ77" s="80"/>
      <c r="GA77" s="80"/>
      <c r="GB77" s="80"/>
      <c r="GC77" s="80"/>
      <c r="GD77" s="80"/>
      <c r="GE77" s="80"/>
      <c r="GF77" s="80"/>
      <c r="GG77" s="80"/>
      <c r="GH77" s="80"/>
      <c r="GI77" s="80"/>
      <c r="GJ77" s="80"/>
      <c r="GK77" s="80"/>
      <c r="GL77" s="80"/>
      <c r="GM77" s="80"/>
      <c r="GN77" s="80"/>
      <c r="GO77" s="80"/>
      <c r="GP77" s="80"/>
      <c r="GQ77" s="80"/>
      <c r="GR77" s="80"/>
      <c r="GS77" s="80"/>
      <c r="GT77" s="80"/>
      <c r="GU77" s="80"/>
      <c r="GV77" s="80"/>
      <c r="GW77" s="80"/>
      <c r="GX77" s="80"/>
      <c r="GY77" s="80"/>
      <c r="GZ77" s="80"/>
      <c r="HA77" s="80"/>
      <c r="HB77" s="80"/>
      <c r="HC77" s="80"/>
      <c r="HD77" s="80"/>
      <c r="HE77" s="80"/>
      <c r="HF77" s="80"/>
      <c r="HG77" s="80"/>
      <c r="HH77" s="80"/>
      <c r="HI77" s="80"/>
      <c r="HJ77" s="80"/>
      <c r="HK77" s="80"/>
      <c r="HL77" s="80"/>
      <c r="HM77" s="80"/>
      <c r="HN77" s="80"/>
      <c r="HO77" s="80"/>
      <c r="HP77" s="80"/>
      <c r="HQ77" s="80"/>
      <c r="HR77" s="80"/>
      <c r="HS77" s="80"/>
      <c r="HT77" s="80"/>
      <c r="HU77" s="80"/>
      <c r="HV77" s="80"/>
      <c r="HW77" s="80"/>
      <c r="HX77" s="80"/>
      <c r="HY77" s="80"/>
      <c r="HZ77" s="80"/>
      <c r="IA77" s="80"/>
      <c r="IB77" s="80"/>
      <c r="IC77" s="80"/>
      <c r="ID77" s="80"/>
      <c r="IE77" s="80"/>
      <c r="IF77" s="80"/>
      <c r="IG77" s="80"/>
      <c r="IH77" s="80"/>
      <c r="II77" s="80"/>
      <c r="IJ77" s="80"/>
      <c r="IK77" s="80"/>
      <c r="IL77" s="80"/>
      <c r="IM77" s="80"/>
      <c r="IN77" s="80"/>
      <c r="IO77" s="80"/>
      <c r="IP77" s="80"/>
      <c r="IQ77" s="80"/>
      <c r="IR77" s="80"/>
      <c r="IS77" s="80"/>
      <c r="IT77" s="80"/>
      <c r="IU77" s="80"/>
      <c r="IV77" s="80"/>
      <c r="IW77" s="80"/>
      <c r="IX77" s="80"/>
      <c r="IY77" s="80"/>
      <c r="IZ77" s="80"/>
      <c r="JA77" s="80"/>
      <c r="JB77" s="80"/>
      <c r="JC77" s="80"/>
      <c r="JD77" s="80"/>
      <c r="JE77" s="80"/>
      <c r="JF77" s="80"/>
      <c r="JG77" s="80"/>
      <c r="JH77" s="80"/>
      <c r="JI77" s="80"/>
      <c r="JJ77" s="80"/>
      <c r="JK77" s="80"/>
      <c r="JL77" s="80"/>
      <c r="JM77" s="80"/>
      <c r="JN77" s="80"/>
      <c r="JO77" s="80"/>
      <c r="JP77" s="80"/>
      <c r="JQ77" s="80"/>
      <c r="JR77" s="80"/>
      <c r="JS77" s="80"/>
      <c r="JT77" s="80"/>
      <c r="JU77" s="80"/>
      <c r="JV77" s="80"/>
      <c r="JW77" s="80"/>
      <c r="JX77" s="80"/>
      <c r="JY77" s="80"/>
      <c r="JZ77" s="80"/>
      <c r="KA77" s="80"/>
      <c r="KB77" s="80"/>
      <c r="KC77" s="80"/>
      <c r="KD77" s="80"/>
      <c r="KE77" s="80"/>
      <c r="KF77" s="80"/>
      <c r="KG77" s="80"/>
      <c r="KH77" s="80"/>
      <c r="KI77" s="80"/>
      <c r="KJ77" s="80"/>
      <c r="KK77" s="80"/>
      <c r="KL77" s="80"/>
      <c r="KM77" s="80"/>
      <c r="KN77" s="80"/>
      <c r="KO77" s="80"/>
      <c r="KP77" s="80"/>
      <c r="KQ77" s="80"/>
      <c r="KR77" s="80"/>
      <c r="KS77" s="80"/>
      <c r="KT77" s="80"/>
      <c r="KU77" s="80"/>
      <c r="KV77" s="80"/>
      <c r="KW77" s="80"/>
      <c r="KX77" s="80"/>
      <c r="KY77" s="80"/>
      <c r="KZ77" s="80"/>
      <c r="LA77" s="80"/>
      <c r="LB77" s="80"/>
      <c r="LC77" s="80"/>
      <c r="LD77" s="80"/>
      <c r="LE77" s="80"/>
      <c r="LF77" s="80"/>
      <c r="LG77" s="80"/>
      <c r="LH77" s="80"/>
      <c r="LI77" s="80"/>
      <c r="LJ77" s="80"/>
      <c r="LK77" s="80"/>
      <c r="LL77" s="80"/>
      <c r="LM77" s="80"/>
      <c r="LN77" s="80"/>
      <c r="LO77" s="80"/>
      <c r="LP77" s="80"/>
      <c r="LQ77" s="80"/>
      <c r="LR77" s="80"/>
      <c r="LS77" s="80"/>
      <c r="LT77" s="80"/>
      <c r="LU77" s="80"/>
      <c r="LV77" s="80"/>
      <c r="LW77" s="80"/>
      <c r="LX77" s="80"/>
      <c r="LY77" s="80"/>
      <c r="LZ77" s="80"/>
      <c r="MA77" s="80"/>
      <c r="MB77" s="80"/>
      <c r="MC77" s="80"/>
      <c r="MD77" s="80"/>
    </row>
    <row r="78" spans="1:342" s="14" customFormat="1" ht="18" customHeight="1" x14ac:dyDescent="0.15">
      <c r="A78" s="101"/>
      <c r="B78" s="128"/>
      <c r="C78" s="129"/>
      <c r="D78" s="130"/>
      <c r="E78" s="130"/>
      <c r="F78" s="130"/>
      <c r="G78" s="130"/>
      <c r="H78" s="130"/>
      <c r="I78" s="13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  <c r="FL78" s="80"/>
      <c r="FM78" s="80"/>
      <c r="FN78" s="80"/>
      <c r="FO78" s="80"/>
      <c r="FP78" s="80"/>
      <c r="FQ78" s="80"/>
      <c r="FR78" s="80"/>
      <c r="FS78" s="80"/>
      <c r="FT78" s="80"/>
      <c r="FU78" s="80"/>
      <c r="FV78" s="80"/>
      <c r="FW78" s="80"/>
      <c r="FX78" s="80"/>
      <c r="FY78" s="80"/>
      <c r="FZ78" s="80"/>
      <c r="GA78" s="80"/>
      <c r="GB78" s="80"/>
      <c r="GC78" s="80"/>
      <c r="GD78" s="80"/>
      <c r="GE78" s="80"/>
      <c r="GF78" s="80"/>
      <c r="GG78" s="80"/>
      <c r="GH78" s="80"/>
      <c r="GI78" s="80"/>
      <c r="GJ78" s="80"/>
      <c r="GK78" s="80"/>
      <c r="GL78" s="80"/>
      <c r="GM78" s="80"/>
      <c r="GN78" s="80"/>
      <c r="GO78" s="80"/>
      <c r="GP78" s="80"/>
      <c r="GQ78" s="80"/>
      <c r="GR78" s="80"/>
      <c r="GS78" s="80"/>
      <c r="GT78" s="80"/>
      <c r="GU78" s="80"/>
      <c r="GV78" s="80"/>
      <c r="GW78" s="80"/>
      <c r="GX78" s="80"/>
      <c r="GY78" s="80"/>
      <c r="GZ78" s="80"/>
      <c r="HA78" s="80"/>
      <c r="HB78" s="80"/>
      <c r="HC78" s="80"/>
      <c r="HD78" s="80"/>
      <c r="HE78" s="80"/>
      <c r="HF78" s="80"/>
      <c r="HG78" s="80"/>
      <c r="HH78" s="80"/>
      <c r="HI78" s="80"/>
      <c r="HJ78" s="80"/>
      <c r="HK78" s="80"/>
      <c r="HL78" s="80"/>
      <c r="HM78" s="80"/>
      <c r="HN78" s="80"/>
      <c r="HO78" s="80"/>
      <c r="HP78" s="80"/>
      <c r="HQ78" s="80"/>
      <c r="HR78" s="80"/>
      <c r="HS78" s="80"/>
      <c r="HT78" s="80"/>
      <c r="HU78" s="80"/>
      <c r="HV78" s="80"/>
      <c r="HW78" s="80"/>
      <c r="HX78" s="80"/>
      <c r="HY78" s="80"/>
      <c r="HZ78" s="80"/>
      <c r="IA78" s="80"/>
      <c r="IB78" s="80"/>
      <c r="IC78" s="80"/>
      <c r="ID78" s="80"/>
      <c r="IE78" s="80"/>
      <c r="IF78" s="80"/>
      <c r="IG78" s="80"/>
      <c r="IH78" s="80"/>
      <c r="II78" s="80"/>
      <c r="IJ78" s="80"/>
      <c r="IK78" s="80"/>
      <c r="IL78" s="80"/>
      <c r="IM78" s="80"/>
      <c r="IN78" s="80"/>
      <c r="IO78" s="80"/>
      <c r="IP78" s="80"/>
      <c r="IQ78" s="80"/>
      <c r="IR78" s="80"/>
      <c r="IS78" s="80"/>
      <c r="IT78" s="80"/>
      <c r="IU78" s="80"/>
      <c r="IV78" s="80"/>
      <c r="IW78" s="80"/>
      <c r="IX78" s="80"/>
      <c r="IY78" s="80"/>
      <c r="IZ78" s="80"/>
      <c r="JA78" s="80"/>
      <c r="JB78" s="80"/>
      <c r="JC78" s="80"/>
      <c r="JD78" s="80"/>
      <c r="JE78" s="80"/>
      <c r="JF78" s="80"/>
      <c r="JG78" s="80"/>
      <c r="JH78" s="80"/>
      <c r="JI78" s="80"/>
      <c r="JJ78" s="80"/>
      <c r="JK78" s="80"/>
      <c r="JL78" s="80"/>
      <c r="JM78" s="80"/>
      <c r="JN78" s="80"/>
      <c r="JO78" s="80"/>
      <c r="JP78" s="80"/>
      <c r="JQ78" s="80"/>
      <c r="JR78" s="80"/>
      <c r="JS78" s="80"/>
      <c r="JT78" s="80"/>
      <c r="JU78" s="80"/>
      <c r="JV78" s="80"/>
      <c r="JW78" s="80"/>
      <c r="JX78" s="80"/>
      <c r="JY78" s="80"/>
      <c r="JZ78" s="80"/>
      <c r="KA78" s="80"/>
      <c r="KB78" s="80"/>
      <c r="KC78" s="80"/>
      <c r="KD78" s="80"/>
      <c r="KE78" s="80"/>
      <c r="KF78" s="80"/>
      <c r="KG78" s="80"/>
      <c r="KH78" s="80"/>
      <c r="KI78" s="80"/>
      <c r="KJ78" s="80"/>
      <c r="KK78" s="80"/>
      <c r="KL78" s="80"/>
      <c r="KM78" s="80"/>
      <c r="KN78" s="80"/>
      <c r="KO78" s="80"/>
      <c r="KP78" s="80"/>
      <c r="KQ78" s="80"/>
      <c r="KR78" s="80"/>
      <c r="KS78" s="80"/>
      <c r="KT78" s="80"/>
      <c r="KU78" s="80"/>
      <c r="KV78" s="80"/>
      <c r="KW78" s="80"/>
      <c r="KX78" s="80"/>
      <c r="KY78" s="80"/>
      <c r="KZ78" s="80"/>
      <c r="LA78" s="80"/>
      <c r="LB78" s="80"/>
      <c r="LC78" s="80"/>
      <c r="LD78" s="80"/>
      <c r="LE78" s="80"/>
      <c r="LF78" s="80"/>
      <c r="LG78" s="80"/>
      <c r="LH78" s="80"/>
      <c r="LI78" s="80"/>
      <c r="LJ78" s="80"/>
      <c r="LK78" s="80"/>
      <c r="LL78" s="80"/>
      <c r="LM78" s="80"/>
      <c r="LN78" s="80"/>
      <c r="LO78" s="80"/>
      <c r="LP78" s="80"/>
      <c r="LQ78" s="80"/>
      <c r="LR78" s="80"/>
      <c r="LS78" s="80"/>
      <c r="LT78" s="80"/>
      <c r="LU78" s="80"/>
      <c r="LV78" s="80"/>
      <c r="LW78" s="80"/>
      <c r="LX78" s="80"/>
      <c r="LY78" s="80"/>
      <c r="LZ78" s="80"/>
      <c r="MA78" s="80"/>
      <c r="MB78" s="80"/>
      <c r="MC78" s="80"/>
      <c r="MD78" s="80"/>
    </row>
    <row r="79" spans="1:342" s="118" customFormat="1" ht="18" customHeight="1" x14ac:dyDescent="0.15">
      <c r="A79" s="117" t="s">
        <v>325</v>
      </c>
      <c r="B79" s="71"/>
      <c r="C79" s="125"/>
      <c r="D79" s="126"/>
      <c r="E79" s="126"/>
      <c r="F79" s="126"/>
      <c r="G79" s="126"/>
      <c r="H79" s="126"/>
      <c r="I79" s="126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127"/>
      <c r="AF79" s="127"/>
      <c r="AG79" s="127"/>
      <c r="AH79" s="127"/>
      <c r="AI79" s="127"/>
      <c r="AJ79" s="127"/>
      <c r="AK79" s="127"/>
      <c r="AL79" s="127"/>
      <c r="AM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7"/>
      <c r="FX79" s="127"/>
      <c r="FY79" s="127"/>
      <c r="FZ79" s="127"/>
      <c r="GA79" s="127"/>
      <c r="GB79" s="127"/>
      <c r="GC79" s="127"/>
      <c r="GD79" s="127"/>
      <c r="GE79" s="127"/>
      <c r="GF79" s="127"/>
      <c r="GG79" s="127"/>
      <c r="GH79" s="127"/>
      <c r="GI79" s="127"/>
      <c r="GJ79" s="127"/>
      <c r="GK79" s="127"/>
      <c r="GL79" s="127"/>
      <c r="GM79" s="127"/>
      <c r="GN79" s="127"/>
      <c r="GO79" s="127"/>
      <c r="GP79" s="127"/>
      <c r="GQ79" s="127"/>
      <c r="GR79" s="127"/>
      <c r="GS79" s="127"/>
      <c r="GT79" s="127"/>
      <c r="GU79" s="127"/>
      <c r="GV79" s="127"/>
      <c r="GW79" s="127"/>
      <c r="GX79" s="127"/>
      <c r="GY79" s="127"/>
      <c r="GZ79" s="127"/>
      <c r="HA79" s="127"/>
      <c r="HB79" s="127"/>
      <c r="HC79" s="127"/>
      <c r="HD79" s="127"/>
      <c r="HE79" s="127"/>
      <c r="HF79" s="127"/>
      <c r="HG79" s="127"/>
      <c r="HH79" s="127"/>
      <c r="HI79" s="127"/>
      <c r="HJ79" s="127"/>
      <c r="HK79" s="127"/>
      <c r="HL79" s="127"/>
      <c r="HM79" s="127"/>
      <c r="HN79" s="127"/>
      <c r="HO79" s="127"/>
      <c r="HP79" s="127"/>
      <c r="HQ79" s="127"/>
      <c r="HR79" s="127"/>
      <c r="HS79" s="127"/>
      <c r="HT79" s="127"/>
      <c r="HU79" s="127"/>
      <c r="HV79" s="127"/>
      <c r="HW79" s="127"/>
      <c r="HX79" s="127"/>
      <c r="HY79" s="127"/>
      <c r="HZ79" s="127"/>
      <c r="IA79" s="127"/>
      <c r="IB79" s="127"/>
      <c r="IC79" s="127"/>
      <c r="ID79" s="127"/>
      <c r="IE79" s="127"/>
      <c r="IF79" s="127"/>
      <c r="IG79" s="127"/>
      <c r="IH79" s="127"/>
      <c r="II79" s="127"/>
      <c r="IJ79" s="127"/>
      <c r="IK79" s="127"/>
      <c r="IL79" s="127"/>
      <c r="IM79" s="127"/>
      <c r="IN79" s="127"/>
      <c r="IO79" s="127"/>
      <c r="IP79" s="127"/>
      <c r="IQ79" s="127"/>
      <c r="IR79" s="127"/>
      <c r="IS79" s="127"/>
      <c r="IT79" s="127"/>
      <c r="IU79" s="127"/>
      <c r="IV79" s="127"/>
      <c r="IW79" s="127"/>
      <c r="IX79" s="127"/>
      <c r="IY79" s="127"/>
      <c r="IZ79" s="127"/>
      <c r="JA79" s="127"/>
      <c r="JB79" s="127"/>
      <c r="JC79" s="127"/>
      <c r="JD79" s="127"/>
      <c r="JE79" s="127"/>
      <c r="JF79" s="127"/>
      <c r="JG79" s="127"/>
      <c r="JH79" s="127"/>
      <c r="JI79" s="127"/>
      <c r="JJ79" s="127"/>
      <c r="JK79" s="127"/>
      <c r="JL79" s="127"/>
      <c r="JM79" s="127"/>
      <c r="JN79" s="127"/>
      <c r="JO79" s="127"/>
      <c r="JP79" s="127"/>
      <c r="JQ79" s="127"/>
      <c r="JR79" s="127"/>
      <c r="JS79" s="127"/>
      <c r="JT79" s="127"/>
      <c r="JU79" s="127"/>
      <c r="JV79" s="127"/>
      <c r="JW79" s="127"/>
      <c r="JX79" s="127"/>
      <c r="JY79" s="127"/>
      <c r="JZ79" s="127"/>
      <c r="KA79" s="127"/>
      <c r="KB79" s="127"/>
      <c r="KC79" s="127"/>
      <c r="KD79" s="127"/>
      <c r="KE79" s="127"/>
      <c r="KF79" s="127"/>
      <c r="KG79" s="127"/>
      <c r="KH79" s="127"/>
      <c r="KI79" s="127"/>
      <c r="KJ79" s="127"/>
      <c r="KK79" s="127"/>
      <c r="KL79" s="127"/>
      <c r="KM79" s="127"/>
      <c r="KN79" s="127"/>
      <c r="KO79" s="127"/>
      <c r="KP79" s="127"/>
      <c r="KQ79" s="127"/>
      <c r="KR79" s="127"/>
      <c r="KS79" s="127"/>
      <c r="KT79" s="127"/>
      <c r="KU79" s="127"/>
      <c r="KV79" s="127"/>
      <c r="KW79" s="127"/>
      <c r="KX79" s="127"/>
      <c r="KY79" s="127"/>
      <c r="KZ79" s="127"/>
      <c r="LA79" s="127"/>
      <c r="LB79" s="127"/>
      <c r="LC79" s="127"/>
      <c r="LD79" s="127"/>
      <c r="LE79" s="127"/>
      <c r="LF79" s="127"/>
      <c r="LG79" s="127"/>
      <c r="LH79" s="127"/>
      <c r="LI79" s="127"/>
      <c r="LJ79" s="127"/>
      <c r="LK79" s="127"/>
      <c r="LL79" s="127"/>
      <c r="LM79" s="127"/>
      <c r="LN79" s="127"/>
      <c r="LO79" s="127"/>
      <c r="LP79" s="127"/>
      <c r="LQ79" s="127"/>
      <c r="LR79" s="127"/>
      <c r="LS79" s="127"/>
      <c r="LT79" s="127"/>
      <c r="LU79" s="127"/>
      <c r="LV79" s="127"/>
      <c r="LW79" s="127"/>
      <c r="LX79" s="127"/>
      <c r="LY79" s="127"/>
      <c r="LZ79" s="127"/>
      <c r="MA79" s="127"/>
      <c r="MB79" s="127"/>
      <c r="MC79" s="127"/>
      <c r="MD79" s="127"/>
    </row>
    <row r="80" spans="1:342" s="14" customFormat="1" ht="18" customHeight="1" x14ac:dyDescent="0.15">
      <c r="A80" s="101">
        <v>412.19</v>
      </c>
      <c r="B80" s="128"/>
      <c r="C80" s="149" t="s">
        <v>304</v>
      </c>
      <c r="D80" s="150"/>
      <c r="E80" s="150"/>
      <c r="F80" s="150"/>
      <c r="G80" s="150"/>
      <c r="H80" s="150"/>
      <c r="I80" s="15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/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/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/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/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80"/>
      <c r="IG80" s="80"/>
      <c r="IH80" s="80"/>
      <c r="II80" s="80"/>
      <c r="IJ80" s="80"/>
      <c r="IK80" s="80"/>
      <c r="IL80" s="80"/>
      <c r="IM80" s="80"/>
      <c r="IN80" s="80"/>
      <c r="IO80" s="80"/>
      <c r="IP80" s="80"/>
      <c r="IQ80" s="80"/>
      <c r="IR80" s="80"/>
      <c r="IS80" s="80"/>
      <c r="IT80" s="80"/>
      <c r="IU80" s="80"/>
      <c r="IV80" s="80"/>
      <c r="IW80" s="80"/>
      <c r="IX80" s="80"/>
      <c r="IY80" s="80"/>
      <c r="IZ80" s="80"/>
      <c r="JA80" s="80"/>
      <c r="JB80" s="80"/>
      <c r="JC80" s="80"/>
      <c r="JD80" s="80"/>
      <c r="JE80" s="80"/>
      <c r="JF80" s="80"/>
      <c r="JG80" s="80"/>
      <c r="JH80" s="80"/>
      <c r="JI80" s="80"/>
      <c r="JJ80" s="80"/>
      <c r="JK80" s="80"/>
      <c r="JL80" s="80"/>
      <c r="JM80" s="80"/>
      <c r="JN80" s="80"/>
      <c r="JO80" s="80"/>
      <c r="JP80" s="80"/>
      <c r="JQ80" s="80"/>
      <c r="JR80" s="80"/>
      <c r="JS80" s="80"/>
      <c r="JT80" s="80"/>
      <c r="JU80" s="80"/>
      <c r="JV80" s="80"/>
      <c r="JW80" s="80"/>
      <c r="JX80" s="80"/>
      <c r="JY80" s="80"/>
      <c r="JZ80" s="80"/>
      <c r="KA80" s="80"/>
      <c r="KB80" s="80"/>
      <c r="KC80" s="80"/>
      <c r="KD80" s="80"/>
      <c r="KE80" s="80"/>
      <c r="KF80" s="80"/>
      <c r="KG80" s="80"/>
      <c r="KH80" s="80"/>
      <c r="KI80" s="80"/>
      <c r="KJ80" s="80"/>
      <c r="KK80" s="80"/>
      <c r="KL80" s="80"/>
      <c r="KM80" s="80"/>
      <c r="KN80" s="80"/>
      <c r="KO80" s="80"/>
      <c r="KP80" s="80"/>
      <c r="KQ80" s="80"/>
      <c r="KR80" s="80"/>
      <c r="KS80" s="80"/>
      <c r="KT80" s="80"/>
      <c r="KU80" s="80"/>
      <c r="KV80" s="80"/>
      <c r="KW80" s="80"/>
      <c r="KX80" s="80"/>
      <c r="KY80" s="80"/>
      <c r="KZ80" s="80"/>
      <c r="LA80" s="80"/>
      <c r="LB80" s="80"/>
      <c r="LC80" s="80"/>
      <c r="LD80" s="80"/>
      <c r="LE80" s="80"/>
      <c r="LF80" s="80"/>
      <c r="LG80" s="80"/>
      <c r="LH80" s="80"/>
      <c r="LI80" s="80"/>
      <c r="LJ80" s="80"/>
      <c r="LK80" s="80"/>
      <c r="LL80" s="80"/>
      <c r="LM80" s="80"/>
      <c r="LN80" s="80"/>
      <c r="LO80" s="80"/>
      <c r="LP80" s="80"/>
      <c r="LQ80" s="80"/>
      <c r="LR80" s="80"/>
      <c r="LS80" s="80"/>
      <c r="LT80" s="80"/>
      <c r="LU80" s="80"/>
      <c r="LV80" s="80"/>
      <c r="LW80" s="80"/>
      <c r="LX80" s="80"/>
      <c r="LY80" s="80"/>
      <c r="LZ80" s="80"/>
      <c r="MA80" s="80"/>
      <c r="MB80" s="80"/>
      <c r="MC80" s="80"/>
      <c r="MD80" s="80"/>
    </row>
    <row r="81" spans="1:342" s="14" customFormat="1" ht="18" customHeight="1" x14ac:dyDescent="0.15">
      <c r="A81" s="101"/>
      <c r="B81" s="128"/>
      <c r="C81" s="129"/>
      <c r="D81" s="130"/>
      <c r="E81" s="130"/>
      <c r="F81" s="130"/>
      <c r="G81" s="130"/>
      <c r="H81" s="130"/>
      <c r="I81" s="13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0"/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  <c r="FT81" s="80"/>
      <c r="FU81" s="80"/>
      <c r="FV81" s="80"/>
      <c r="FW81" s="80"/>
      <c r="FX81" s="80"/>
      <c r="FY81" s="80"/>
      <c r="FZ81" s="80"/>
      <c r="GA81" s="80"/>
      <c r="GB81" s="80"/>
      <c r="GC81" s="80"/>
      <c r="GD81" s="80"/>
      <c r="GE81" s="80"/>
      <c r="GF81" s="80"/>
      <c r="GG81" s="80"/>
      <c r="GH81" s="80"/>
      <c r="GI81" s="80"/>
      <c r="GJ81" s="80"/>
      <c r="GK81" s="80"/>
      <c r="GL81" s="80"/>
      <c r="GM81" s="80"/>
      <c r="GN81" s="80"/>
      <c r="GO81" s="80"/>
      <c r="GP81" s="80"/>
      <c r="GQ81" s="80"/>
      <c r="GR81" s="80"/>
      <c r="GS81" s="80"/>
      <c r="GT81" s="80"/>
      <c r="GU81" s="80"/>
      <c r="GV81" s="80"/>
      <c r="GW81" s="80"/>
      <c r="GX81" s="80"/>
      <c r="GY81" s="80"/>
      <c r="GZ81" s="80"/>
      <c r="HA81" s="80"/>
      <c r="HB81" s="80"/>
      <c r="HC81" s="80"/>
      <c r="HD81" s="80"/>
      <c r="HE81" s="80"/>
      <c r="HF81" s="80"/>
      <c r="HG81" s="80"/>
      <c r="HH81" s="80"/>
      <c r="HI81" s="80"/>
      <c r="HJ81" s="80"/>
      <c r="HK81" s="80"/>
      <c r="HL81" s="80"/>
      <c r="HM81" s="80"/>
      <c r="HN81" s="80"/>
      <c r="HO81" s="80"/>
      <c r="HP81" s="80"/>
      <c r="HQ81" s="80"/>
      <c r="HR81" s="80"/>
      <c r="HS81" s="80"/>
      <c r="HT81" s="80"/>
      <c r="HU81" s="80"/>
      <c r="HV81" s="80"/>
      <c r="HW81" s="80"/>
      <c r="HX81" s="80"/>
      <c r="HY81" s="80"/>
      <c r="HZ81" s="80"/>
      <c r="IA81" s="80"/>
      <c r="IB81" s="80"/>
      <c r="IC81" s="80"/>
      <c r="ID81" s="80"/>
      <c r="IE81" s="80"/>
      <c r="IF81" s="80"/>
      <c r="IG81" s="80"/>
      <c r="IH81" s="80"/>
      <c r="II81" s="80"/>
      <c r="IJ81" s="80"/>
      <c r="IK81" s="80"/>
      <c r="IL81" s="80"/>
      <c r="IM81" s="80"/>
      <c r="IN81" s="80"/>
      <c r="IO81" s="80"/>
      <c r="IP81" s="80"/>
      <c r="IQ81" s="80"/>
      <c r="IR81" s="80"/>
      <c r="IS81" s="80"/>
      <c r="IT81" s="80"/>
      <c r="IU81" s="80"/>
      <c r="IV81" s="80"/>
      <c r="IW81" s="80"/>
      <c r="IX81" s="80"/>
      <c r="IY81" s="80"/>
      <c r="IZ81" s="80"/>
      <c r="JA81" s="80"/>
      <c r="JB81" s="80"/>
      <c r="JC81" s="80"/>
      <c r="JD81" s="80"/>
      <c r="JE81" s="80"/>
      <c r="JF81" s="80"/>
      <c r="JG81" s="80"/>
      <c r="JH81" s="80"/>
      <c r="JI81" s="80"/>
      <c r="JJ81" s="80"/>
      <c r="JK81" s="80"/>
      <c r="JL81" s="80"/>
      <c r="JM81" s="80"/>
      <c r="JN81" s="80"/>
      <c r="JO81" s="80"/>
      <c r="JP81" s="80"/>
      <c r="JQ81" s="80"/>
      <c r="JR81" s="80"/>
      <c r="JS81" s="80"/>
      <c r="JT81" s="80"/>
      <c r="JU81" s="80"/>
      <c r="JV81" s="80"/>
      <c r="JW81" s="80"/>
      <c r="JX81" s="80"/>
      <c r="JY81" s="80"/>
      <c r="JZ81" s="80"/>
      <c r="KA81" s="80"/>
      <c r="KB81" s="80"/>
      <c r="KC81" s="80"/>
      <c r="KD81" s="80"/>
      <c r="KE81" s="80"/>
      <c r="KF81" s="80"/>
      <c r="KG81" s="80"/>
      <c r="KH81" s="80"/>
      <c r="KI81" s="80"/>
      <c r="KJ81" s="80"/>
      <c r="KK81" s="80"/>
      <c r="KL81" s="80"/>
      <c r="KM81" s="80"/>
      <c r="KN81" s="80"/>
      <c r="KO81" s="80"/>
      <c r="KP81" s="80"/>
      <c r="KQ81" s="80"/>
      <c r="KR81" s="80"/>
      <c r="KS81" s="80"/>
      <c r="KT81" s="80"/>
      <c r="KU81" s="80"/>
      <c r="KV81" s="80"/>
      <c r="KW81" s="80"/>
      <c r="KX81" s="80"/>
      <c r="KY81" s="80"/>
      <c r="KZ81" s="80"/>
      <c r="LA81" s="80"/>
      <c r="LB81" s="80"/>
      <c r="LC81" s="80"/>
      <c r="LD81" s="80"/>
      <c r="LE81" s="80"/>
      <c r="LF81" s="80"/>
      <c r="LG81" s="80"/>
      <c r="LH81" s="80"/>
      <c r="LI81" s="80"/>
      <c r="LJ81" s="80"/>
      <c r="LK81" s="80"/>
      <c r="LL81" s="80"/>
      <c r="LM81" s="80"/>
      <c r="LN81" s="80"/>
      <c r="LO81" s="80"/>
      <c r="LP81" s="80"/>
      <c r="LQ81" s="80"/>
      <c r="LR81" s="80"/>
      <c r="LS81" s="80"/>
      <c r="LT81" s="80"/>
      <c r="LU81" s="80"/>
      <c r="LV81" s="80"/>
      <c r="LW81" s="80"/>
      <c r="LX81" s="80"/>
      <c r="LY81" s="80"/>
      <c r="LZ81" s="80"/>
      <c r="MA81" s="80"/>
      <c r="MB81" s="80"/>
      <c r="MC81" s="80"/>
      <c r="MD81" s="80"/>
    </row>
    <row r="82" spans="1:342" s="14" customFormat="1" ht="18" customHeight="1" x14ac:dyDescent="0.15">
      <c r="A82" s="43">
        <v>4126.8500000000004</v>
      </c>
      <c r="B82" s="45"/>
      <c r="C82" s="145" t="s">
        <v>328</v>
      </c>
      <c r="D82" s="146"/>
      <c r="E82" s="146"/>
      <c r="F82" s="146"/>
      <c r="G82" s="112"/>
      <c r="H82" s="112"/>
      <c r="I82" s="112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79"/>
      <c r="AF82" s="79"/>
      <c r="AG82" s="79"/>
      <c r="AH82" s="79"/>
      <c r="AI82" s="79"/>
      <c r="AJ82" s="79"/>
      <c r="AK82" s="79"/>
      <c r="AL82" s="79"/>
      <c r="AM82" s="79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  <c r="FV82" s="80"/>
      <c r="FW82" s="80"/>
      <c r="FX82" s="80"/>
      <c r="FY82" s="80"/>
      <c r="FZ82" s="80"/>
      <c r="GA82" s="80"/>
      <c r="GB82" s="80"/>
      <c r="GC82" s="80"/>
      <c r="GD82" s="80"/>
      <c r="GE82" s="80"/>
      <c r="GF82" s="80"/>
      <c r="GG82" s="80"/>
      <c r="GH82" s="80"/>
      <c r="GI82" s="80"/>
      <c r="GJ82" s="80"/>
      <c r="GK82" s="80"/>
      <c r="GL82" s="80"/>
      <c r="GM82" s="80"/>
      <c r="GN82" s="80"/>
      <c r="GO82" s="80"/>
      <c r="GP82" s="80"/>
      <c r="GQ82" s="80"/>
      <c r="GR82" s="80"/>
      <c r="GS82" s="80"/>
      <c r="GT82" s="80"/>
      <c r="GU82" s="80"/>
      <c r="GV82" s="80"/>
      <c r="GW82" s="80"/>
      <c r="GX82" s="80"/>
      <c r="GY82" s="80"/>
      <c r="GZ82" s="80"/>
      <c r="HA82" s="80"/>
      <c r="HB82" s="80"/>
      <c r="HC82" s="80"/>
      <c r="HD82" s="80"/>
      <c r="HE82" s="80"/>
      <c r="HF82" s="80"/>
      <c r="HG82" s="80"/>
      <c r="HH82" s="80"/>
      <c r="HI82" s="80"/>
      <c r="HJ82" s="80"/>
      <c r="HK82" s="80"/>
      <c r="HL82" s="80"/>
      <c r="HM82" s="80"/>
      <c r="HN82" s="80"/>
      <c r="HO82" s="80"/>
      <c r="HP82" s="80"/>
      <c r="HQ82" s="80"/>
      <c r="HR82" s="80"/>
      <c r="HS82" s="80"/>
      <c r="HT82" s="80"/>
      <c r="HU82" s="80"/>
      <c r="HV82" s="80"/>
      <c r="HW82" s="80"/>
      <c r="HX82" s="80"/>
      <c r="HY82" s="80"/>
      <c r="HZ82" s="80"/>
      <c r="IA82" s="80"/>
      <c r="IB82" s="80"/>
      <c r="IC82" s="80"/>
      <c r="ID82" s="80"/>
      <c r="IE82" s="80"/>
      <c r="IF82" s="80"/>
      <c r="IG82" s="80"/>
      <c r="IH82" s="80"/>
      <c r="II82" s="80"/>
      <c r="IJ82" s="80"/>
      <c r="IK82" s="80"/>
      <c r="IL82" s="80"/>
      <c r="IM82" s="80"/>
      <c r="IN82" s="80"/>
      <c r="IO82" s="80"/>
      <c r="IP82" s="80"/>
      <c r="IQ82" s="80"/>
      <c r="IR82" s="80"/>
      <c r="IS82" s="80"/>
      <c r="IT82" s="80"/>
      <c r="IU82" s="80"/>
      <c r="IV82" s="80"/>
      <c r="IW82" s="80"/>
      <c r="IX82" s="80"/>
      <c r="IY82" s="80"/>
      <c r="IZ82" s="80"/>
      <c r="JA82" s="80"/>
      <c r="JB82" s="80"/>
      <c r="JC82" s="80"/>
      <c r="JD82" s="80"/>
      <c r="JE82" s="80"/>
      <c r="JF82" s="80"/>
      <c r="JG82" s="80"/>
      <c r="JH82" s="80"/>
      <c r="JI82" s="80"/>
      <c r="JJ82" s="80"/>
      <c r="JK82" s="80"/>
      <c r="JL82" s="80"/>
      <c r="JM82" s="80"/>
      <c r="JN82" s="80"/>
      <c r="JO82" s="80"/>
      <c r="JP82" s="80"/>
      <c r="JQ82" s="80"/>
      <c r="JR82" s="80"/>
      <c r="JS82" s="80"/>
      <c r="JT82" s="80"/>
      <c r="JU82" s="80"/>
      <c r="JV82" s="80"/>
      <c r="JW82" s="80"/>
      <c r="JX82" s="80"/>
      <c r="JY82" s="80"/>
      <c r="JZ82" s="80"/>
      <c r="KA82" s="80"/>
      <c r="KB82" s="80"/>
      <c r="KC82" s="80"/>
      <c r="KD82" s="80"/>
      <c r="KE82" s="80"/>
      <c r="KF82" s="80"/>
      <c r="KG82" s="80"/>
      <c r="KH82" s="80"/>
      <c r="KI82" s="80"/>
      <c r="KJ82" s="80"/>
      <c r="KK82" s="80"/>
      <c r="KL82" s="80"/>
      <c r="KM82" s="80"/>
      <c r="KN82" s="80"/>
      <c r="KO82" s="80"/>
      <c r="KP82" s="80"/>
      <c r="KQ82" s="80"/>
      <c r="KR82" s="80"/>
      <c r="KS82" s="80"/>
      <c r="KT82" s="80"/>
      <c r="KU82" s="80"/>
      <c r="KV82" s="80"/>
      <c r="KW82" s="80"/>
      <c r="KX82" s="80"/>
      <c r="KY82" s="80"/>
      <c r="KZ82" s="80"/>
      <c r="LA82" s="80"/>
      <c r="LB82" s="80"/>
      <c r="LC82" s="80"/>
      <c r="LD82" s="80"/>
      <c r="LE82" s="80"/>
      <c r="LF82" s="80"/>
      <c r="LG82" s="80"/>
      <c r="LH82" s="80"/>
      <c r="LI82" s="80"/>
      <c r="LJ82" s="80"/>
      <c r="LK82" s="80"/>
      <c r="LL82" s="80"/>
      <c r="LM82" s="80"/>
      <c r="LN82" s="80"/>
      <c r="LO82" s="80"/>
      <c r="LP82" s="80"/>
      <c r="LQ82" s="80"/>
      <c r="LR82" s="80"/>
      <c r="LS82" s="80"/>
      <c r="LT82" s="80"/>
      <c r="LU82" s="80"/>
      <c r="LV82" s="80"/>
      <c r="LW82" s="80"/>
      <c r="LX82" s="80"/>
      <c r="LY82" s="80"/>
      <c r="LZ82" s="80"/>
      <c r="MA82" s="80"/>
      <c r="MB82" s="80"/>
      <c r="MC82" s="80"/>
      <c r="MD82" s="80"/>
    </row>
    <row r="83" spans="1:342" s="14" customFormat="1" ht="18" customHeight="1" x14ac:dyDescent="0.15">
      <c r="A83" s="43">
        <v>74.900000000000006</v>
      </c>
      <c r="B83" s="45"/>
      <c r="C83" s="145" t="s">
        <v>329</v>
      </c>
      <c r="D83" s="146"/>
      <c r="E83" s="146"/>
      <c r="F83" s="146"/>
      <c r="G83" s="112"/>
      <c r="H83" s="112"/>
      <c r="I83" s="112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79"/>
      <c r="AF83" s="79"/>
      <c r="AG83" s="79"/>
      <c r="AH83" s="79"/>
      <c r="AI83" s="79"/>
      <c r="AJ83" s="79"/>
      <c r="AK83" s="79"/>
      <c r="AL83" s="79"/>
      <c r="AM83" s="79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  <c r="FF83" s="80"/>
      <c r="FG83" s="80"/>
      <c r="FH83" s="80"/>
      <c r="FI83" s="80"/>
      <c r="FJ83" s="80"/>
      <c r="FK83" s="80"/>
      <c r="FL83" s="80"/>
      <c r="FM83" s="80"/>
      <c r="FN83" s="80"/>
      <c r="FO83" s="80"/>
      <c r="FP83" s="80"/>
      <c r="FQ83" s="80"/>
      <c r="FR83" s="80"/>
      <c r="FS83" s="80"/>
      <c r="FT83" s="80"/>
      <c r="FU83" s="80"/>
      <c r="FV83" s="80"/>
      <c r="FW83" s="80"/>
      <c r="FX83" s="80"/>
      <c r="FY83" s="80"/>
      <c r="FZ83" s="80"/>
      <c r="GA83" s="80"/>
      <c r="GB83" s="80"/>
      <c r="GC83" s="80"/>
      <c r="GD83" s="80"/>
      <c r="GE83" s="80"/>
      <c r="GF83" s="80"/>
      <c r="GG83" s="80"/>
      <c r="GH83" s="80"/>
      <c r="GI83" s="80"/>
      <c r="GJ83" s="80"/>
      <c r="GK83" s="80"/>
      <c r="GL83" s="80"/>
      <c r="GM83" s="80"/>
      <c r="GN83" s="80"/>
      <c r="GO83" s="80"/>
      <c r="GP83" s="80"/>
      <c r="GQ83" s="80"/>
      <c r="GR83" s="80"/>
      <c r="GS83" s="80"/>
      <c r="GT83" s="80"/>
      <c r="GU83" s="80"/>
      <c r="GV83" s="80"/>
      <c r="GW83" s="80"/>
      <c r="GX83" s="80"/>
      <c r="GY83" s="80"/>
      <c r="GZ83" s="80"/>
      <c r="HA83" s="80"/>
      <c r="HB83" s="80"/>
      <c r="HC83" s="80"/>
      <c r="HD83" s="80"/>
      <c r="HE83" s="80"/>
      <c r="HF83" s="80"/>
      <c r="HG83" s="80"/>
      <c r="HH83" s="80"/>
      <c r="HI83" s="80"/>
      <c r="HJ83" s="80"/>
      <c r="HK83" s="80"/>
      <c r="HL83" s="80"/>
      <c r="HM83" s="80"/>
      <c r="HN83" s="80"/>
      <c r="HO83" s="80"/>
      <c r="HP83" s="80"/>
      <c r="HQ83" s="80"/>
      <c r="HR83" s="80"/>
      <c r="HS83" s="80"/>
      <c r="HT83" s="80"/>
      <c r="HU83" s="80"/>
      <c r="HV83" s="80"/>
      <c r="HW83" s="80"/>
      <c r="HX83" s="80"/>
      <c r="HY83" s="80"/>
      <c r="HZ83" s="80"/>
      <c r="IA83" s="80"/>
      <c r="IB83" s="80"/>
      <c r="IC83" s="80"/>
      <c r="ID83" s="80"/>
      <c r="IE83" s="80"/>
      <c r="IF83" s="80"/>
      <c r="IG83" s="80"/>
      <c r="IH83" s="80"/>
      <c r="II83" s="80"/>
      <c r="IJ83" s="80"/>
      <c r="IK83" s="80"/>
      <c r="IL83" s="80"/>
      <c r="IM83" s="80"/>
      <c r="IN83" s="80"/>
      <c r="IO83" s="80"/>
      <c r="IP83" s="80"/>
      <c r="IQ83" s="80"/>
      <c r="IR83" s="80"/>
      <c r="IS83" s="80"/>
      <c r="IT83" s="80"/>
      <c r="IU83" s="80"/>
      <c r="IV83" s="80"/>
      <c r="IW83" s="80"/>
      <c r="IX83" s="80"/>
      <c r="IY83" s="80"/>
      <c r="IZ83" s="80"/>
      <c r="JA83" s="80"/>
      <c r="JB83" s="80"/>
      <c r="JC83" s="80"/>
      <c r="JD83" s="80"/>
      <c r="JE83" s="80"/>
      <c r="JF83" s="80"/>
      <c r="JG83" s="80"/>
      <c r="JH83" s="80"/>
      <c r="JI83" s="80"/>
      <c r="JJ83" s="80"/>
      <c r="JK83" s="80"/>
      <c r="JL83" s="80"/>
      <c r="JM83" s="80"/>
      <c r="JN83" s="80"/>
      <c r="JO83" s="80"/>
      <c r="JP83" s="80"/>
      <c r="JQ83" s="80"/>
      <c r="JR83" s="80"/>
      <c r="JS83" s="80"/>
      <c r="JT83" s="80"/>
      <c r="JU83" s="80"/>
      <c r="JV83" s="80"/>
      <c r="JW83" s="80"/>
      <c r="JX83" s="80"/>
      <c r="JY83" s="80"/>
      <c r="JZ83" s="80"/>
      <c r="KA83" s="80"/>
      <c r="KB83" s="80"/>
      <c r="KC83" s="80"/>
      <c r="KD83" s="80"/>
      <c r="KE83" s="80"/>
      <c r="KF83" s="80"/>
      <c r="KG83" s="80"/>
      <c r="KH83" s="80"/>
      <c r="KI83" s="80"/>
      <c r="KJ83" s="80"/>
      <c r="KK83" s="80"/>
      <c r="KL83" s="80"/>
      <c r="KM83" s="80"/>
      <c r="KN83" s="80"/>
      <c r="KO83" s="80"/>
      <c r="KP83" s="80"/>
      <c r="KQ83" s="80"/>
      <c r="KR83" s="80"/>
      <c r="KS83" s="80"/>
      <c r="KT83" s="80"/>
      <c r="KU83" s="80"/>
      <c r="KV83" s="80"/>
      <c r="KW83" s="80"/>
      <c r="KX83" s="80"/>
      <c r="KY83" s="80"/>
      <c r="KZ83" s="80"/>
      <c r="LA83" s="80"/>
      <c r="LB83" s="80"/>
      <c r="LC83" s="80"/>
      <c r="LD83" s="80"/>
      <c r="LE83" s="80"/>
      <c r="LF83" s="80"/>
      <c r="LG83" s="80"/>
      <c r="LH83" s="80"/>
      <c r="LI83" s="80"/>
      <c r="LJ83" s="80"/>
      <c r="LK83" s="80"/>
      <c r="LL83" s="80"/>
      <c r="LM83" s="80"/>
      <c r="LN83" s="80"/>
      <c r="LO83" s="80"/>
      <c r="LP83" s="80"/>
      <c r="LQ83" s="80"/>
      <c r="LR83" s="80"/>
      <c r="LS83" s="80"/>
      <c r="LT83" s="80"/>
      <c r="LU83" s="80"/>
      <c r="LV83" s="80"/>
      <c r="LW83" s="80"/>
      <c r="LX83" s="80"/>
      <c r="LY83" s="80"/>
      <c r="LZ83" s="80"/>
      <c r="MA83" s="80"/>
      <c r="MB83" s="80"/>
      <c r="MC83" s="80"/>
      <c r="MD83" s="80"/>
    </row>
    <row r="84" spans="1:342" s="14" customFormat="1" ht="12.75" customHeight="1" x14ac:dyDescent="0.15">
      <c r="A84" s="43">
        <v>565</v>
      </c>
      <c r="B84" s="45"/>
      <c r="C84" s="44" t="s">
        <v>330</v>
      </c>
      <c r="D84" s="44"/>
      <c r="E84" s="44"/>
      <c r="F84" s="44"/>
      <c r="G84" s="44"/>
      <c r="H84" s="44"/>
      <c r="I84" s="44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79"/>
      <c r="AF84" s="79"/>
      <c r="AG84" s="79"/>
      <c r="AH84" s="79"/>
      <c r="AI84" s="79"/>
      <c r="AJ84" s="79"/>
      <c r="AK84" s="79"/>
      <c r="AL84" s="79"/>
      <c r="AM84" s="79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  <c r="FF84" s="80"/>
      <c r="FG84" s="80"/>
      <c r="FH84" s="80"/>
      <c r="FI84" s="80"/>
      <c r="FJ84" s="80"/>
      <c r="FK84" s="80"/>
      <c r="FL84" s="80"/>
      <c r="FM84" s="80"/>
      <c r="FN84" s="80"/>
      <c r="FO84" s="80"/>
      <c r="FP84" s="80"/>
      <c r="FQ84" s="80"/>
      <c r="FR84" s="80"/>
      <c r="FS84" s="80"/>
      <c r="FT84" s="80"/>
      <c r="FU84" s="80"/>
      <c r="FV84" s="80"/>
      <c r="FW84" s="80"/>
      <c r="FX84" s="80"/>
      <c r="FY84" s="80"/>
      <c r="FZ84" s="80"/>
      <c r="GA84" s="80"/>
      <c r="GB84" s="80"/>
      <c r="GC84" s="80"/>
      <c r="GD84" s="80"/>
      <c r="GE84" s="80"/>
      <c r="GF84" s="80"/>
      <c r="GG84" s="80"/>
      <c r="GH84" s="80"/>
      <c r="GI84" s="80"/>
      <c r="GJ84" s="80"/>
      <c r="GK84" s="80"/>
      <c r="GL84" s="80"/>
      <c r="GM84" s="80"/>
      <c r="GN84" s="80"/>
      <c r="GO84" s="80"/>
      <c r="GP84" s="80"/>
      <c r="GQ84" s="80"/>
      <c r="GR84" s="80"/>
      <c r="GS84" s="80"/>
      <c r="GT84" s="80"/>
      <c r="GU84" s="80"/>
      <c r="GV84" s="80"/>
      <c r="GW84" s="80"/>
      <c r="GX84" s="80"/>
      <c r="GY84" s="80"/>
      <c r="GZ84" s="80"/>
      <c r="HA84" s="80"/>
      <c r="HB84" s="80"/>
      <c r="HC84" s="80"/>
      <c r="HD84" s="80"/>
      <c r="HE84" s="80"/>
      <c r="HF84" s="80"/>
      <c r="HG84" s="80"/>
      <c r="HH84" s="80"/>
      <c r="HI84" s="80"/>
      <c r="HJ84" s="80"/>
      <c r="HK84" s="80"/>
      <c r="HL84" s="80"/>
      <c r="HM84" s="80"/>
      <c r="HN84" s="80"/>
      <c r="HO84" s="80"/>
      <c r="HP84" s="80"/>
      <c r="HQ84" s="80"/>
      <c r="HR84" s="80"/>
      <c r="HS84" s="80"/>
      <c r="HT84" s="80"/>
      <c r="HU84" s="80"/>
      <c r="HV84" s="80"/>
      <c r="HW84" s="80"/>
      <c r="HX84" s="80"/>
      <c r="HY84" s="80"/>
      <c r="HZ84" s="80"/>
      <c r="IA84" s="80"/>
      <c r="IB84" s="80"/>
      <c r="IC84" s="80"/>
      <c r="ID84" s="80"/>
      <c r="IE84" s="80"/>
      <c r="IF84" s="80"/>
      <c r="IG84" s="80"/>
      <c r="IH84" s="80"/>
      <c r="II84" s="80"/>
      <c r="IJ84" s="80"/>
      <c r="IK84" s="80"/>
      <c r="IL84" s="80"/>
      <c r="IM84" s="80"/>
      <c r="IN84" s="80"/>
      <c r="IO84" s="80"/>
      <c r="IP84" s="80"/>
      <c r="IQ84" s="80"/>
      <c r="IR84" s="80"/>
      <c r="IS84" s="80"/>
      <c r="IT84" s="80"/>
      <c r="IU84" s="80"/>
      <c r="IV84" s="80"/>
      <c r="IW84" s="80"/>
      <c r="IX84" s="80"/>
      <c r="IY84" s="80"/>
      <c r="IZ84" s="80"/>
      <c r="JA84" s="80"/>
      <c r="JB84" s="80"/>
      <c r="JC84" s="80"/>
      <c r="JD84" s="80"/>
      <c r="JE84" s="80"/>
      <c r="JF84" s="80"/>
      <c r="JG84" s="80"/>
      <c r="JH84" s="80"/>
      <c r="JI84" s="80"/>
      <c r="JJ84" s="80"/>
      <c r="JK84" s="80"/>
      <c r="JL84" s="80"/>
      <c r="JM84" s="80"/>
      <c r="JN84" s="80"/>
      <c r="JO84" s="80"/>
      <c r="JP84" s="80"/>
      <c r="JQ84" s="80"/>
      <c r="JR84" s="80"/>
      <c r="JS84" s="80"/>
      <c r="JT84" s="80"/>
      <c r="JU84" s="80"/>
      <c r="JV84" s="80"/>
      <c r="JW84" s="80"/>
      <c r="JX84" s="80"/>
      <c r="JY84" s="80"/>
      <c r="JZ84" s="80"/>
      <c r="KA84" s="80"/>
      <c r="KB84" s="80"/>
      <c r="KC84" s="80"/>
      <c r="KD84" s="80"/>
      <c r="KE84" s="80"/>
      <c r="KF84" s="80"/>
      <c r="KG84" s="80"/>
      <c r="KH84" s="80"/>
      <c r="KI84" s="80"/>
      <c r="KJ84" s="80"/>
      <c r="KK84" s="80"/>
      <c r="KL84" s="80"/>
      <c r="KM84" s="80"/>
      <c r="KN84" s="80"/>
      <c r="KO84" s="80"/>
      <c r="KP84" s="80"/>
      <c r="KQ84" s="80"/>
      <c r="KR84" s="80"/>
      <c r="KS84" s="80"/>
      <c r="KT84" s="80"/>
      <c r="KU84" s="80"/>
      <c r="KV84" s="80"/>
      <c r="KW84" s="80"/>
      <c r="KX84" s="80"/>
      <c r="KY84" s="80"/>
      <c r="KZ84" s="80"/>
      <c r="LA84" s="80"/>
      <c r="LB84" s="80"/>
      <c r="LC84" s="80"/>
      <c r="LD84" s="80"/>
      <c r="LE84" s="80"/>
      <c r="LF84" s="80"/>
      <c r="LG84" s="80"/>
      <c r="LH84" s="80"/>
      <c r="LI84" s="80"/>
      <c r="LJ84" s="80"/>
      <c r="LK84" s="80"/>
      <c r="LL84" s="80"/>
      <c r="LM84" s="80"/>
      <c r="LN84" s="80"/>
      <c r="LO84" s="80"/>
      <c r="LP84" s="80"/>
      <c r="LQ84" s="80"/>
      <c r="LR84" s="80"/>
      <c r="LS84" s="80"/>
      <c r="LT84" s="80"/>
      <c r="LU84" s="80"/>
      <c r="LV84" s="80"/>
      <c r="LW84" s="80"/>
      <c r="LX84" s="80"/>
      <c r="LY84" s="80"/>
      <c r="LZ84" s="80"/>
      <c r="MA84" s="80"/>
      <c r="MB84" s="80"/>
      <c r="MC84" s="80"/>
      <c r="MD84" s="80"/>
    </row>
    <row r="85" spans="1:342" s="14" customFormat="1" ht="12.75" customHeight="1" x14ac:dyDescent="0.15">
      <c r="A85" s="43">
        <v>883.52</v>
      </c>
      <c r="B85" s="45"/>
      <c r="C85" s="44" t="s">
        <v>245</v>
      </c>
      <c r="D85" s="44"/>
      <c r="E85" s="44"/>
      <c r="F85" s="44"/>
      <c r="G85" s="44"/>
      <c r="H85" s="44"/>
      <c r="I85" s="44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79"/>
      <c r="AF85" s="79"/>
      <c r="AG85" s="79"/>
      <c r="AH85" s="79"/>
      <c r="AI85" s="79"/>
      <c r="AJ85" s="79"/>
      <c r="AK85" s="79"/>
      <c r="AL85" s="79"/>
      <c r="AM85" s="79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0"/>
      <c r="FK85" s="80"/>
      <c r="FL85" s="80"/>
      <c r="FM85" s="80"/>
      <c r="FN85" s="80"/>
      <c r="FO85" s="80"/>
      <c r="FP85" s="80"/>
      <c r="FQ85" s="80"/>
      <c r="FR85" s="80"/>
      <c r="FS85" s="80"/>
      <c r="FT85" s="80"/>
      <c r="FU85" s="80"/>
      <c r="FV85" s="80"/>
      <c r="FW85" s="80"/>
      <c r="FX85" s="80"/>
      <c r="FY85" s="80"/>
      <c r="FZ85" s="80"/>
      <c r="GA85" s="80"/>
      <c r="GB85" s="80"/>
      <c r="GC85" s="80"/>
      <c r="GD85" s="80"/>
      <c r="GE85" s="80"/>
      <c r="GF85" s="80"/>
      <c r="GG85" s="80"/>
      <c r="GH85" s="80"/>
      <c r="GI85" s="80"/>
      <c r="GJ85" s="80"/>
      <c r="GK85" s="80"/>
      <c r="GL85" s="80"/>
      <c r="GM85" s="80"/>
      <c r="GN85" s="80"/>
      <c r="GO85" s="80"/>
      <c r="GP85" s="80"/>
      <c r="GQ85" s="80"/>
      <c r="GR85" s="80"/>
      <c r="GS85" s="80"/>
      <c r="GT85" s="80"/>
      <c r="GU85" s="80"/>
      <c r="GV85" s="80"/>
      <c r="GW85" s="80"/>
      <c r="GX85" s="80"/>
      <c r="GY85" s="80"/>
      <c r="GZ85" s="80"/>
      <c r="HA85" s="80"/>
      <c r="HB85" s="80"/>
      <c r="HC85" s="80"/>
      <c r="HD85" s="80"/>
      <c r="HE85" s="80"/>
      <c r="HF85" s="80"/>
      <c r="HG85" s="80"/>
      <c r="HH85" s="80"/>
      <c r="HI85" s="80"/>
      <c r="HJ85" s="80"/>
      <c r="HK85" s="80"/>
      <c r="HL85" s="80"/>
      <c r="HM85" s="80"/>
      <c r="HN85" s="80"/>
      <c r="HO85" s="80"/>
      <c r="HP85" s="80"/>
      <c r="HQ85" s="80"/>
      <c r="HR85" s="80"/>
      <c r="HS85" s="80"/>
      <c r="HT85" s="80"/>
      <c r="HU85" s="80"/>
      <c r="HV85" s="80"/>
      <c r="HW85" s="80"/>
      <c r="HX85" s="80"/>
      <c r="HY85" s="80"/>
      <c r="HZ85" s="80"/>
      <c r="IA85" s="80"/>
      <c r="IB85" s="80"/>
      <c r="IC85" s="80"/>
      <c r="ID85" s="80"/>
      <c r="IE85" s="80"/>
      <c r="IF85" s="80"/>
      <c r="IG85" s="80"/>
      <c r="IH85" s="80"/>
      <c r="II85" s="80"/>
      <c r="IJ85" s="80"/>
      <c r="IK85" s="80"/>
      <c r="IL85" s="80"/>
      <c r="IM85" s="80"/>
      <c r="IN85" s="80"/>
      <c r="IO85" s="80"/>
      <c r="IP85" s="80"/>
      <c r="IQ85" s="80"/>
      <c r="IR85" s="80"/>
      <c r="IS85" s="80"/>
      <c r="IT85" s="80"/>
      <c r="IU85" s="80"/>
      <c r="IV85" s="80"/>
      <c r="IW85" s="80"/>
      <c r="IX85" s="80"/>
      <c r="IY85" s="80"/>
      <c r="IZ85" s="80"/>
      <c r="JA85" s="80"/>
      <c r="JB85" s="80"/>
      <c r="JC85" s="80"/>
      <c r="JD85" s="80"/>
      <c r="JE85" s="80"/>
      <c r="JF85" s="80"/>
      <c r="JG85" s="80"/>
      <c r="JH85" s="80"/>
      <c r="JI85" s="80"/>
      <c r="JJ85" s="80"/>
      <c r="JK85" s="80"/>
      <c r="JL85" s="80"/>
      <c r="JM85" s="80"/>
      <c r="JN85" s="80"/>
      <c r="JO85" s="80"/>
      <c r="JP85" s="80"/>
      <c r="JQ85" s="80"/>
      <c r="JR85" s="80"/>
      <c r="JS85" s="80"/>
      <c r="JT85" s="80"/>
      <c r="JU85" s="80"/>
      <c r="JV85" s="80"/>
      <c r="JW85" s="80"/>
      <c r="JX85" s="80"/>
      <c r="JY85" s="80"/>
      <c r="JZ85" s="80"/>
      <c r="KA85" s="80"/>
      <c r="KB85" s="80"/>
      <c r="KC85" s="80"/>
      <c r="KD85" s="80"/>
      <c r="KE85" s="80"/>
      <c r="KF85" s="80"/>
      <c r="KG85" s="80"/>
      <c r="KH85" s="80"/>
      <c r="KI85" s="80"/>
      <c r="KJ85" s="80"/>
      <c r="KK85" s="80"/>
      <c r="KL85" s="80"/>
      <c r="KM85" s="80"/>
      <c r="KN85" s="80"/>
      <c r="KO85" s="80"/>
      <c r="KP85" s="80"/>
      <c r="KQ85" s="80"/>
      <c r="KR85" s="80"/>
      <c r="KS85" s="80"/>
      <c r="KT85" s="80"/>
      <c r="KU85" s="80"/>
      <c r="KV85" s="80"/>
      <c r="KW85" s="80"/>
      <c r="KX85" s="80"/>
      <c r="KY85" s="80"/>
      <c r="KZ85" s="80"/>
      <c r="LA85" s="80"/>
      <c r="LB85" s="80"/>
      <c r="LC85" s="80"/>
      <c r="LD85" s="80"/>
      <c r="LE85" s="80"/>
      <c r="LF85" s="80"/>
      <c r="LG85" s="80"/>
      <c r="LH85" s="80"/>
      <c r="LI85" s="80"/>
      <c r="LJ85" s="80"/>
      <c r="LK85" s="80"/>
      <c r="LL85" s="80"/>
      <c r="LM85" s="80"/>
      <c r="LN85" s="80"/>
      <c r="LO85" s="80"/>
      <c r="LP85" s="80"/>
      <c r="LQ85" s="80"/>
      <c r="LR85" s="80"/>
      <c r="LS85" s="80"/>
      <c r="LT85" s="80"/>
      <c r="LU85" s="80"/>
      <c r="LV85" s="80"/>
      <c r="LW85" s="80"/>
      <c r="LX85" s="80"/>
      <c r="LY85" s="80"/>
      <c r="LZ85" s="80"/>
      <c r="MA85" s="80"/>
      <c r="MB85" s="80"/>
      <c r="MC85" s="80"/>
      <c r="MD85" s="80"/>
    </row>
    <row r="86" spans="1:342" s="14" customFormat="1" ht="11.25" customHeight="1" x14ac:dyDescent="0.15">
      <c r="A86" s="188">
        <v>227768.49</v>
      </c>
      <c r="B86" s="189"/>
      <c r="C86" s="179" t="s">
        <v>18</v>
      </c>
      <c r="D86" s="180"/>
      <c r="E86" s="180"/>
      <c r="F86" s="180"/>
      <c r="G86" s="180"/>
      <c r="H86" s="180"/>
      <c r="I86" s="1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131"/>
      <c r="AF86" s="131"/>
      <c r="AG86" s="131"/>
      <c r="AH86" s="131"/>
      <c r="AI86" s="131"/>
      <c r="AJ86" s="131"/>
      <c r="AK86" s="131"/>
      <c r="AL86" s="131"/>
      <c r="AM86" s="131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0"/>
      <c r="ES86" s="80"/>
      <c r="ET86" s="80"/>
      <c r="EU86" s="80"/>
      <c r="EV86" s="80"/>
      <c r="EW86" s="80"/>
      <c r="EX86" s="80"/>
      <c r="EY86" s="80"/>
      <c r="EZ86" s="80"/>
      <c r="FA86" s="80"/>
      <c r="FB86" s="80"/>
      <c r="FC86" s="80"/>
      <c r="FD86" s="80"/>
      <c r="FE86" s="80"/>
      <c r="FF86" s="80"/>
      <c r="FG86" s="80"/>
      <c r="FH86" s="80"/>
      <c r="FI86" s="80"/>
      <c r="FJ86" s="80"/>
      <c r="FK86" s="80"/>
      <c r="FL86" s="80"/>
      <c r="FM86" s="80"/>
      <c r="FN86" s="80"/>
      <c r="FO86" s="80"/>
      <c r="FP86" s="80"/>
      <c r="FQ86" s="80"/>
      <c r="FR86" s="80"/>
      <c r="FS86" s="80"/>
      <c r="FT86" s="80"/>
      <c r="FU86" s="80"/>
      <c r="FV86" s="80"/>
      <c r="FW86" s="80"/>
      <c r="FX86" s="80"/>
      <c r="FY86" s="80"/>
      <c r="FZ86" s="80"/>
      <c r="GA86" s="80"/>
      <c r="GB86" s="80"/>
      <c r="GC86" s="80"/>
      <c r="GD86" s="80"/>
      <c r="GE86" s="80"/>
      <c r="GF86" s="80"/>
      <c r="GG86" s="80"/>
      <c r="GH86" s="80"/>
      <c r="GI86" s="80"/>
      <c r="GJ86" s="80"/>
      <c r="GK86" s="80"/>
      <c r="GL86" s="80"/>
      <c r="GM86" s="80"/>
      <c r="GN86" s="80"/>
      <c r="GO86" s="80"/>
      <c r="GP86" s="80"/>
      <c r="GQ86" s="80"/>
      <c r="GR86" s="80"/>
      <c r="GS86" s="80"/>
      <c r="GT86" s="80"/>
      <c r="GU86" s="80"/>
      <c r="GV86" s="80"/>
      <c r="GW86" s="80"/>
      <c r="GX86" s="80"/>
      <c r="GY86" s="80"/>
      <c r="GZ86" s="80"/>
      <c r="HA86" s="80"/>
      <c r="HB86" s="80"/>
      <c r="HC86" s="80"/>
      <c r="HD86" s="80"/>
      <c r="HE86" s="80"/>
      <c r="HF86" s="80"/>
      <c r="HG86" s="80"/>
      <c r="HH86" s="80"/>
      <c r="HI86" s="80"/>
      <c r="HJ86" s="80"/>
      <c r="HK86" s="80"/>
      <c r="HL86" s="80"/>
      <c r="HM86" s="80"/>
      <c r="HN86" s="80"/>
      <c r="HO86" s="80"/>
      <c r="HP86" s="80"/>
      <c r="HQ86" s="80"/>
      <c r="HR86" s="80"/>
      <c r="HS86" s="80"/>
      <c r="HT86" s="80"/>
      <c r="HU86" s="80"/>
      <c r="HV86" s="80"/>
      <c r="HW86" s="80"/>
      <c r="HX86" s="80"/>
      <c r="HY86" s="80"/>
      <c r="HZ86" s="80"/>
      <c r="IA86" s="80"/>
      <c r="IB86" s="80"/>
      <c r="IC86" s="80"/>
      <c r="ID86" s="80"/>
      <c r="IE86" s="80"/>
      <c r="IF86" s="80"/>
      <c r="IG86" s="80"/>
      <c r="IH86" s="80"/>
      <c r="II86" s="80"/>
      <c r="IJ86" s="80"/>
      <c r="IK86" s="80"/>
      <c r="IL86" s="80"/>
      <c r="IM86" s="80"/>
      <c r="IN86" s="80"/>
      <c r="IO86" s="80"/>
      <c r="IP86" s="80"/>
      <c r="IQ86" s="80"/>
      <c r="IR86" s="80"/>
      <c r="IS86" s="80"/>
      <c r="IT86" s="80"/>
      <c r="IU86" s="80"/>
      <c r="IV86" s="80"/>
      <c r="IW86" s="80"/>
      <c r="IX86" s="80"/>
      <c r="IY86" s="80"/>
      <c r="IZ86" s="80"/>
      <c r="JA86" s="80"/>
      <c r="JB86" s="80"/>
      <c r="JC86" s="80"/>
      <c r="JD86" s="80"/>
      <c r="JE86" s="80"/>
      <c r="JF86" s="80"/>
      <c r="JG86" s="80"/>
      <c r="JH86" s="80"/>
      <c r="JI86" s="80"/>
      <c r="JJ86" s="80"/>
      <c r="JK86" s="80"/>
      <c r="JL86" s="80"/>
      <c r="JM86" s="80"/>
      <c r="JN86" s="80"/>
      <c r="JO86" s="80"/>
      <c r="JP86" s="80"/>
      <c r="JQ86" s="80"/>
      <c r="JR86" s="80"/>
      <c r="JS86" s="80"/>
      <c r="JT86" s="80"/>
      <c r="JU86" s="80"/>
      <c r="JV86" s="80"/>
      <c r="JW86" s="80"/>
      <c r="JX86" s="80"/>
      <c r="JY86" s="80"/>
      <c r="JZ86" s="80"/>
      <c r="KA86" s="80"/>
      <c r="KB86" s="80"/>
      <c r="KC86" s="80"/>
      <c r="KD86" s="80"/>
      <c r="KE86" s="80"/>
      <c r="KF86" s="80"/>
      <c r="KG86" s="80"/>
      <c r="KH86" s="80"/>
      <c r="KI86" s="80"/>
      <c r="KJ86" s="80"/>
      <c r="KK86" s="80"/>
      <c r="KL86" s="80"/>
      <c r="KM86" s="80"/>
      <c r="KN86" s="80"/>
      <c r="KO86" s="80"/>
      <c r="KP86" s="80"/>
      <c r="KQ86" s="80"/>
      <c r="KR86" s="80"/>
      <c r="KS86" s="80"/>
      <c r="KT86" s="80"/>
      <c r="KU86" s="80"/>
      <c r="KV86" s="80"/>
      <c r="KW86" s="80"/>
      <c r="KX86" s="80"/>
      <c r="KY86" s="80"/>
      <c r="KZ86" s="80"/>
      <c r="LA86" s="80"/>
      <c r="LB86" s="80"/>
      <c r="LC86" s="80"/>
      <c r="LD86" s="80"/>
      <c r="LE86" s="80"/>
      <c r="LF86" s="80"/>
      <c r="LG86" s="80"/>
      <c r="LH86" s="80"/>
      <c r="LI86" s="80"/>
      <c r="LJ86" s="80"/>
      <c r="LK86" s="80"/>
      <c r="LL86" s="80"/>
      <c r="LM86" s="80"/>
      <c r="LN86" s="80"/>
      <c r="LO86" s="80"/>
      <c r="LP86" s="80"/>
      <c r="LQ86" s="80"/>
      <c r="LR86" s="80"/>
      <c r="LS86" s="80"/>
      <c r="LT86" s="80"/>
      <c r="LU86" s="80"/>
      <c r="LV86" s="80"/>
      <c r="LW86" s="80"/>
      <c r="LX86" s="80"/>
      <c r="LY86" s="80"/>
      <c r="LZ86" s="80"/>
      <c r="MA86" s="80"/>
      <c r="MB86" s="80"/>
      <c r="MC86" s="80"/>
      <c r="MD86" s="80"/>
    </row>
    <row r="87" spans="1:342" x14ac:dyDescent="0.15">
      <c r="A87" s="12" t="s">
        <v>23</v>
      </c>
      <c r="B87" s="13"/>
      <c r="C87" s="13"/>
      <c r="D87" s="13"/>
      <c r="E87" s="13"/>
      <c r="F87" s="13"/>
      <c r="G87" s="13"/>
      <c r="H87" s="147">
        <f>SUM(A89:A103:'Расходы'!B103)</f>
        <v>76035.72</v>
      </c>
      <c r="I87" s="148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79"/>
      <c r="AF87" s="79"/>
      <c r="AG87" s="79"/>
      <c r="AH87" s="79"/>
      <c r="AI87" s="79"/>
      <c r="AJ87" s="79"/>
      <c r="AK87" s="79"/>
      <c r="AL87" s="79"/>
      <c r="AM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  <c r="EO87" s="79"/>
      <c r="EP87" s="79"/>
      <c r="EQ87" s="79"/>
      <c r="ER87" s="79"/>
      <c r="ES87" s="79"/>
      <c r="ET87" s="79"/>
      <c r="EU87" s="79"/>
      <c r="EV87" s="79"/>
      <c r="EW87" s="79"/>
      <c r="EX87" s="79"/>
      <c r="EY87" s="79"/>
      <c r="EZ87" s="79"/>
      <c r="FA87" s="79"/>
      <c r="FB87" s="79"/>
      <c r="FC87" s="79"/>
      <c r="FD87" s="79"/>
      <c r="FE87" s="79"/>
      <c r="FF87" s="79"/>
      <c r="FG87" s="79"/>
      <c r="FH87" s="79"/>
      <c r="FI87" s="79"/>
      <c r="FJ87" s="79"/>
      <c r="FK87" s="79"/>
      <c r="FL87" s="79"/>
      <c r="FM87" s="79"/>
      <c r="FN87" s="79"/>
      <c r="FO87" s="79"/>
      <c r="FP87" s="79"/>
      <c r="FQ87" s="79"/>
      <c r="FR87" s="79"/>
      <c r="FS87" s="79"/>
      <c r="FT87" s="79"/>
      <c r="FU87" s="79"/>
      <c r="FV87" s="79"/>
      <c r="FW87" s="79"/>
      <c r="FX87" s="79"/>
      <c r="FY87" s="79"/>
      <c r="FZ87" s="79"/>
      <c r="GA87" s="79"/>
      <c r="GB87" s="79"/>
      <c r="GC87" s="79"/>
      <c r="GD87" s="79"/>
      <c r="GE87" s="79"/>
      <c r="GF87" s="79"/>
      <c r="GG87" s="79"/>
      <c r="GH87" s="79"/>
      <c r="GI87" s="79"/>
      <c r="GJ87" s="79"/>
      <c r="GK87" s="79"/>
      <c r="GL87" s="79"/>
      <c r="GM87" s="79"/>
      <c r="GN87" s="79"/>
      <c r="GO87" s="79"/>
      <c r="GP87" s="79"/>
      <c r="GQ87" s="79"/>
      <c r="GR87" s="79"/>
      <c r="GS87" s="79"/>
      <c r="GT87" s="79"/>
      <c r="GU87" s="79"/>
      <c r="GV87" s="79"/>
      <c r="GW87" s="79"/>
      <c r="GX87" s="79"/>
      <c r="GY87" s="79"/>
      <c r="GZ87" s="79"/>
      <c r="HA87" s="79"/>
      <c r="HB87" s="79"/>
      <c r="HC87" s="79"/>
      <c r="HD87" s="79"/>
      <c r="HE87" s="79"/>
      <c r="HF87" s="79"/>
      <c r="HG87" s="79"/>
      <c r="HH87" s="79"/>
      <c r="HI87" s="79"/>
      <c r="HJ87" s="79"/>
      <c r="HK87" s="79"/>
      <c r="HL87" s="79"/>
      <c r="HM87" s="79"/>
      <c r="HN87" s="79"/>
      <c r="HO87" s="79"/>
      <c r="HP87" s="79"/>
      <c r="HQ87" s="79"/>
      <c r="HR87" s="79"/>
      <c r="HS87" s="79"/>
      <c r="HT87" s="79"/>
      <c r="HU87" s="79"/>
      <c r="HV87" s="79"/>
      <c r="HW87" s="79"/>
      <c r="HX87" s="79"/>
      <c r="HY87" s="79"/>
      <c r="HZ87" s="79"/>
      <c r="IA87" s="79"/>
      <c r="IB87" s="79"/>
      <c r="IC87" s="79"/>
      <c r="ID87" s="79"/>
      <c r="IE87" s="79"/>
      <c r="IF87" s="79"/>
      <c r="IG87" s="79"/>
      <c r="IH87" s="79"/>
      <c r="II87" s="79"/>
      <c r="IJ87" s="79"/>
      <c r="IK87" s="79"/>
      <c r="IL87" s="79"/>
      <c r="IM87" s="79"/>
      <c r="IN87" s="79"/>
      <c r="IO87" s="79"/>
      <c r="IP87" s="79"/>
      <c r="IQ87" s="79"/>
      <c r="IR87" s="79"/>
      <c r="IS87" s="79"/>
      <c r="IT87" s="79"/>
      <c r="IU87" s="79"/>
      <c r="IV87" s="79"/>
      <c r="IW87" s="79"/>
      <c r="IX87" s="79"/>
      <c r="IY87" s="79"/>
      <c r="IZ87" s="79"/>
      <c r="JA87" s="79"/>
      <c r="JB87" s="79"/>
      <c r="JC87" s="79"/>
      <c r="JD87" s="79"/>
      <c r="JE87" s="79"/>
      <c r="JF87" s="79"/>
      <c r="JG87" s="79"/>
      <c r="JH87" s="79"/>
      <c r="JI87" s="79"/>
      <c r="JJ87" s="79"/>
      <c r="JK87" s="79"/>
      <c r="JL87" s="79"/>
      <c r="JM87" s="79"/>
      <c r="JN87" s="79"/>
      <c r="JO87" s="79"/>
      <c r="JP87" s="79"/>
      <c r="JQ87" s="79"/>
      <c r="JR87" s="79"/>
      <c r="JS87" s="79"/>
      <c r="JT87" s="79"/>
      <c r="JU87" s="79"/>
      <c r="JV87" s="79"/>
      <c r="JW87" s="79"/>
      <c r="JX87" s="79"/>
      <c r="JY87" s="79"/>
      <c r="JZ87" s="79"/>
      <c r="KA87" s="79"/>
      <c r="KB87" s="79"/>
      <c r="KC87" s="79"/>
      <c r="KD87" s="79"/>
      <c r="KE87" s="79"/>
      <c r="KF87" s="79"/>
      <c r="KG87" s="79"/>
      <c r="KH87" s="79"/>
      <c r="KI87" s="79"/>
      <c r="KJ87" s="79"/>
      <c r="KK87" s="79"/>
      <c r="KL87" s="79"/>
      <c r="KM87" s="79"/>
      <c r="KN87" s="79"/>
      <c r="KO87" s="79"/>
      <c r="KP87" s="79"/>
      <c r="KQ87" s="79"/>
      <c r="KR87" s="79"/>
      <c r="KS87" s="79"/>
      <c r="KT87" s="79"/>
      <c r="KU87" s="79"/>
      <c r="KV87" s="79"/>
      <c r="KW87" s="79"/>
      <c r="KX87" s="79"/>
      <c r="KY87" s="79"/>
      <c r="KZ87" s="79"/>
      <c r="LA87" s="79"/>
      <c r="LB87" s="79"/>
      <c r="LC87" s="79"/>
      <c r="LD87" s="79"/>
      <c r="LE87" s="79"/>
      <c r="LF87" s="79"/>
      <c r="LG87" s="79"/>
      <c r="LH87" s="79"/>
      <c r="LI87" s="79"/>
      <c r="LJ87" s="79"/>
      <c r="LK87" s="79"/>
      <c r="LL87" s="79"/>
      <c r="LM87" s="79"/>
      <c r="LN87" s="79"/>
      <c r="LO87" s="79"/>
      <c r="LP87" s="79"/>
      <c r="LQ87" s="79"/>
      <c r="LR87" s="79"/>
      <c r="LS87" s="79"/>
      <c r="LT87" s="79"/>
      <c r="LU87" s="79"/>
      <c r="LV87" s="79"/>
      <c r="LW87" s="79"/>
      <c r="LX87" s="79"/>
      <c r="LY87" s="79"/>
      <c r="LZ87" s="79"/>
      <c r="MA87" s="79"/>
      <c r="MB87" s="79"/>
      <c r="MC87" s="79"/>
      <c r="MD87" s="79"/>
    </row>
    <row r="88" spans="1:342" ht="24.75" customHeight="1" x14ac:dyDescent="0.15">
      <c r="A88" s="73"/>
      <c r="B88" s="74"/>
      <c r="C88" s="140" t="s">
        <v>246</v>
      </c>
      <c r="D88" s="141"/>
      <c r="E88" s="141"/>
      <c r="F88" s="141"/>
      <c r="G88" s="141"/>
      <c r="H88" s="141"/>
      <c r="I88" s="141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79"/>
      <c r="AF88" s="79"/>
      <c r="AG88" s="79"/>
      <c r="AH88" s="79"/>
      <c r="AI88" s="79"/>
      <c r="AJ88" s="79"/>
      <c r="AK88" s="79"/>
      <c r="AL88" s="79"/>
      <c r="AM88" s="79"/>
    </row>
    <row r="89" spans="1:342" ht="24" customHeight="1" x14ac:dyDescent="0.15">
      <c r="A89" s="18"/>
      <c r="B89" s="20"/>
      <c r="C89" s="140" t="s">
        <v>344</v>
      </c>
      <c r="D89" s="141"/>
      <c r="E89" s="141"/>
      <c r="F89" s="141"/>
      <c r="G89" s="141"/>
      <c r="H89" s="141"/>
      <c r="I89" s="141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79"/>
      <c r="AF89" s="79"/>
      <c r="AG89" s="79"/>
      <c r="AH89" s="79"/>
      <c r="AI89" s="79"/>
      <c r="AJ89" s="79"/>
      <c r="AK89" s="79"/>
      <c r="AL89" s="79"/>
      <c r="AM89" s="79"/>
    </row>
    <row r="90" spans="1:342" ht="17.25" customHeight="1" x14ac:dyDescent="0.15">
      <c r="A90" s="18"/>
      <c r="B90" s="20"/>
      <c r="C90" s="140" t="s">
        <v>341</v>
      </c>
      <c r="D90" s="141"/>
      <c r="E90" s="141"/>
      <c r="F90" s="141"/>
      <c r="G90" s="141"/>
      <c r="H90" s="141"/>
      <c r="I90" s="142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79"/>
      <c r="AF90" s="79"/>
      <c r="AG90" s="79"/>
      <c r="AH90" s="79"/>
      <c r="AI90" s="79"/>
      <c r="AJ90" s="79"/>
      <c r="AK90" s="79"/>
      <c r="AL90" s="79"/>
      <c r="AM90" s="79"/>
    </row>
    <row r="91" spans="1:342" ht="22.5" customHeight="1" x14ac:dyDescent="0.15">
      <c r="A91" s="18"/>
      <c r="B91" s="20"/>
      <c r="C91" s="140" t="s">
        <v>342</v>
      </c>
      <c r="D91" s="141"/>
      <c r="E91" s="141"/>
      <c r="F91" s="141"/>
      <c r="G91" s="141"/>
      <c r="H91" s="141"/>
      <c r="I91" s="142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79"/>
      <c r="AF91" s="79"/>
      <c r="AG91" s="79"/>
      <c r="AH91" s="79"/>
      <c r="AI91" s="79"/>
      <c r="AJ91" s="79"/>
      <c r="AK91" s="79"/>
      <c r="AL91" s="79"/>
      <c r="AM91" s="79"/>
    </row>
    <row r="92" spans="1:342" ht="15.75" customHeight="1" x14ac:dyDescent="0.15">
      <c r="A92" s="18"/>
      <c r="B92" s="20"/>
      <c r="C92" s="140" t="s">
        <v>340</v>
      </c>
      <c r="D92" s="141"/>
      <c r="E92" s="141"/>
      <c r="F92" s="141"/>
      <c r="G92" s="141"/>
      <c r="H92" s="141"/>
      <c r="I92" s="142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79"/>
      <c r="AF92" s="79"/>
      <c r="AG92" s="79"/>
      <c r="AH92" s="79"/>
      <c r="AI92" s="79"/>
      <c r="AJ92" s="79"/>
      <c r="AK92" s="79"/>
      <c r="AL92" s="79"/>
      <c r="AM92" s="79"/>
    </row>
    <row r="93" spans="1:342" ht="32.25" customHeight="1" x14ac:dyDescent="0.15">
      <c r="A93" s="18"/>
      <c r="B93" s="20"/>
      <c r="C93" s="140" t="s">
        <v>343</v>
      </c>
      <c r="D93" s="141"/>
      <c r="E93" s="141"/>
      <c r="F93" s="141"/>
      <c r="G93" s="141"/>
      <c r="H93" s="141"/>
      <c r="I93" s="142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79"/>
      <c r="AF93" s="79"/>
      <c r="AG93" s="79"/>
      <c r="AH93" s="79"/>
      <c r="AI93" s="79"/>
      <c r="AJ93" s="79"/>
      <c r="AK93" s="79"/>
      <c r="AL93" s="79"/>
      <c r="AM93" s="79"/>
    </row>
    <row r="94" spans="1:342" ht="15.75" customHeight="1" x14ac:dyDescent="0.15">
      <c r="A94" s="18"/>
      <c r="B94" s="20"/>
      <c r="C94" s="140" t="s">
        <v>345</v>
      </c>
      <c r="D94" s="141"/>
      <c r="E94" s="141"/>
      <c r="F94" s="141"/>
      <c r="G94" s="141"/>
      <c r="H94" s="141"/>
      <c r="I94" s="142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79"/>
      <c r="AF94" s="79"/>
      <c r="AG94" s="79"/>
      <c r="AH94" s="79"/>
      <c r="AI94" s="79"/>
      <c r="AJ94" s="79"/>
      <c r="AK94" s="79"/>
      <c r="AL94" s="79"/>
      <c r="AM94" s="79"/>
    </row>
    <row r="95" spans="1:342" ht="16.5" customHeight="1" x14ac:dyDescent="0.15">
      <c r="A95" s="18"/>
      <c r="B95" s="20"/>
      <c r="C95" s="186" t="s">
        <v>144</v>
      </c>
      <c r="D95" s="141"/>
      <c r="E95" s="141"/>
      <c r="F95" s="141"/>
      <c r="G95" s="141"/>
      <c r="H95" s="141"/>
      <c r="I95" s="141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79"/>
      <c r="AF95" s="79"/>
      <c r="AG95" s="79"/>
      <c r="AH95" s="79"/>
      <c r="AI95" s="79"/>
      <c r="AJ95" s="79"/>
      <c r="AK95" s="79"/>
      <c r="AL95" s="79"/>
      <c r="AM95" s="79"/>
    </row>
    <row r="96" spans="1:342" ht="12" customHeight="1" x14ac:dyDescent="0.15">
      <c r="A96" s="18">
        <v>32495.52</v>
      </c>
      <c r="B96" s="20"/>
      <c r="C96" s="140" t="s">
        <v>31</v>
      </c>
      <c r="D96" s="141"/>
      <c r="E96" s="141"/>
      <c r="F96" s="141"/>
      <c r="G96" s="141"/>
      <c r="H96" s="141"/>
      <c r="I96" s="141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79"/>
      <c r="AF96" s="79"/>
      <c r="AG96" s="79"/>
      <c r="AH96" s="79"/>
      <c r="AI96" s="79"/>
      <c r="AJ96" s="79"/>
      <c r="AK96" s="79"/>
      <c r="AL96" s="79"/>
      <c r="AM96" s="79"/>
    </row>
    <row r="97" spans="1:39" ht="13.5" customHeight="1" x14ac:dyDescent="0.15">
      <c r="A97" s="119" t="s">
        <v>347</v>
      </c>
      <c r="B97" s="120"/>
      <c r="C97" s="123"/>
      <c r="D97" s="124"/>
      <c r="E97" s="124"/>
      <c r="F97" s="124"/>
      <c r="G97" s="124"/>
      <c r="H97" s="124"/>
      <c r="I97" s="124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79"/>
      <c r="AF97" s="79"/>
      <c r="AG97" s="79"/>
      <c r="AH97" s="79"/>
      <c r="AI97" s="79"/>
      <c r="AJ97" s="79"/>
      <c r="AK97" s="79"/>
      <c r="AL97" s="79"/>
      <c r="AM97" s="79"/>
    </row>
    <row r="98" spans="1:39" ht="13.5" customHeight="1" x14ac:dyDescent="0.15">
      <c r="A98" s="18">
        <v>132.18</v>
      </c>
      <c r="B98" s="20"/>
      <c r="C98" s="140" t="s">
        <v>304</v>
      </c>
      <c r="D98" s="141"/>
      <c r="E98" s="141"/>
      <c r="F98" s="141"/>
      <c r="G98" s="141"/>
      <c r="H98" s="114"/>
      <c r="I98" s="114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79"/>
      <c r="AF98" s="79"/>
      <c r="AG98" s="79"/>
      <c r="AH98" s="79"/>
      <c r="AI98" s="79"/>
      <c r="AJ98" s="79"/>
      <c r="AK98" s="79"/>
      <c r="AL98" s="79"/>
      <c r="AM98" s="79"/>
    </row>
    <row r="99" spans="1:39" ht="13.5" customHeight="1" x14ac:dyDescent="0.15">
      <c r="A99" s="18"/>
      <c r="B99" s="20"/>
      <c r="C99" s="113"/>
      <c r="D99" s="114"/>
      <c r="E99" s="114"/>
      <c r="F99" s="114"/>
      <c r="G99" s="114"/>
      <c r="H99" s="114"/>
      <c r="I99" s="114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79"/>
      <c r="AF99" s="79"/>
      <c r="AG99" s="79"/>
      <c r="AH99" s="79"/>
      <c r="AI99" s="79"/>
      <c r="AJ99" s="79"/>
      <c r="AK99" s="79"/>
      <c r="AL99" s="79"/>
      <c r="AM99" s="79"/>
    </row>
    <row r="100" spans="1:39" ht="13.5" customHeight="1" x14ac:dyDescent="0.15">
      <c r="A100" s="18">
        <v>350</v>
      </c>
      <c r="B100" s="20"/>
      <c r="C100" s="140" t="s">
        <v>346</v>
      </c>
      <c r="D100" s="141"/>
      <c r="E100" s="141"/>
      <c r="F100" s="141"/>
      <c r="G100" s="141"/>
      <c r="H100" s="141"/>
      <c r="I100" s="142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79"/>
      <c r="AF100" s="79"/>
      <c r="AG100" s="79"/>
      <c r="AH100" s="79"/>
      <c r="AI100" s="79"/>
      <c r="AJ100" s="79"/>
      <c r="AK100" s="79"/>
      <c r="AL100" s="79"/>
      <c r="AM100" s="79"/>
    </row>
    <row r="101" spans="1:39" ht="13.5" customHeight="1" x14ac:dyDescent="0.15">
      <c r="A101" s="18">
        <v>441.78</v>
      </c>
      <c r="B101" s="20"/>
      <c r="C101" s="107" t="s">
        <v>245</v>
      </c>
      <c r="D101" s="108"/>
      <c r="E101" s="108"/>
      <c r="F101" s="108"/>
      <c r="G101" s="108"/>
      <c r="H101" s="108"/>
      <c r="I101" s="114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79"/>
      <c r="AF101" s="79"/>
      <c r="AG101" s="79"/>
      <c r="AH101" s="79"/>
      <c r="AI101" s="79"/>
      <c r="AJ101" s="79"/>
      <c r="AK101" s="79"/>
      <c r="AL101" s="79"/>
      <c r="AM101" s="79"/>
    </row>
    <row r="102" spans="1:39" ht="13.5" customHeight="1" x14ac:dyDescent="0.15">
      <c r="A102" s="18">
        <v>42000</v>
      </c>
      <c r="B102" s="20"/>
      <c r="C102" s="140" t="s">
        <v>348</v>
      </c>
      <c r="D102" s="141"/>
      <c r="E102" s="141"/>
      <c r="F102" s="141"/>
      <c r="G102" s="141"/>
      <c r="H102" s="141"/>
      <c r="I102" s="142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79"/>
      <c r="AF102" s="79"/>
      <c r="AG102" s="79"/>
      <c r="AH102" s="79"/>
      <c r="AI102" s="79"/>
      <c r="AJ102" s="79"/>
      <c r="AK102" s="79"/>
      <c r="AL102" s="79"/>
      <c r="AM102" s="79"/>
    </row>
    <row r="103" spans="1:39" x14ac:dyDescent="0.15">
      <c r="A103" s="183">
        <v>616.24</v>
      </c>
      <c r="B103" s="184"/>
      <c r="C103" s="179" t="s">
        <v>18</v>
      </c>
      <c r="D103" s="180"/>
      <c r="E103" s="180"/>
      <c r="F103" s="180"/>
      <c r="G103" s="180"/>
      <c r="H103" s="180"/>
      <c r="I103" s="185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79"/>
      <c r="AF103" s="79"/>
      <c r="AG103" s="79"/>
      <c r="AH103" s="79"/>
      <c r="AI103" s="79"/>
      <c r="AJ103" s="79"/>
      <c r="AK103" s="79"/>
      <c r="AL103" s="79"/>
      <c r="AM103" s="79"/>
    </row>
    <row r="104" spans="1:39" x14ac:dyDescent="0.15">
      <c r="A104" s="12" t="s">
        <v>24</v>
      </c>
      <c r="B104" s="13"/>
      <c r="C104" s="13"/>
      <c r="D104" s="13"/>
      <c r="E104" s="13"/>
      <c r="F104" s="13"/>
      <c r="G104" s="13"/>
      <c r="H104" s="147">
        <f>SUM(A108:B111)</f>
        <v>66726.289999999994</v>
      </c>
      <c r="I104" s="147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79"/>
      <c r="AF104" s="79"/>
      <c r="AG104" s="79"/>
      <c r="AH104" s="79"/>
      <c r="AI104" s="79"/>
      <c r="AJ104" s="79"/>
      <c r="AK104" s="79"/>
      <c r="AL104" s="79"/>
      <c r="AM104" s="79"/>
    </row>
    <row r="105" spans="1:39" ht="15.75" customHeight="1" x14ac:dyDescent="0.15">
      <c r="A105" s="27"/>
      <c r="B105" s="28"/>
      <c r="C105" s="140" t="s">
        <v>338</v>
      </c>
      <c r="D105" s="141"/>
      <c r="E105" s="141"/>
      <c r="F105" s="141"/>
      <c r="G105" s="141"/>
      <c r="H105" s="141"/>
      <c r="I105" s="141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79"/>
      <c r="AF105" s="79"/>
      <c r="AG105" s="79"/>
      <c r="AH105" s="79"/>
      <c r="AI105" s="79"/>
      <c r="AJ105" s="79"/>
      <c r="AK105" s="79"/>
      <c r="AL105" s="79"/>
      <c r="AM105" s="79"/>
    </row>
    <row r="106" spans="1:39" ht="15.75" customHeight="1" x14ac:dyDescent="0.15">
      <c r="A106" s="27"/>
      <c r="B106" s="28"/>
      <c r="C106" s="140" t="s">
        <v>339</v>
      </c>
      <c r="D106" s="141"/>
      <c r="E106" s="141"/>
      <c r="F106" s="141"/>
      <c r="G106" s="141"/>
      <c r="H106" s="141"/>
      <c r="I106" s="142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79"/>
      <c r="AF106" s="79"/>
      <c r="AG106" s="79"/>
      <c r="AH106" s="79"/>
      <c r="AI106" s="79"/>
      <c r="AJ106" s="79"/>
      <c r="AK106" s="79"/>
      <c r="AL106" s="79"/>
      <c r="AM106" s="79"/>
    </row>
    <row r="107" spans="1:39" ht="15.75" customHeight="1" x14ac:dyDescent="0.15">
      <c r="A107" s="137" t="s">
        <v>347</v>
      </c>
      <c r="B107" s="138"/>
      <c r="C107" s="123"/>
      <c r="D107" s="124"/>
      <c r="E107" s="124"/>
      <c r="F107" s="124"/>
      <c r="G107" s="124"/>
      <c r="H107" s="124"/>
      <c r="I107" s="124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79"/>
      <c r="AF107" s="79"/>
      <c r="AG107" s="79"/>
      <c r="AH107" s="79"/>
      <c r="AI107" s="79"/>
      <c r="AJ107" s="79"/>
      <c r="AK107" s="79"/>
      <c r="AL107" s="79"/>
      <c r="AM107" s="79"/>
    </row>
    <row r="108" spans="1:39" ht="15.75" customHeight="1" x14ac:dyDescent="0.15">
      <c r="A108" s="101">
        <v>116.67</v>
      </c>
      <c r="B108" s="28"/>
      <c r="C108" s="140" t="s">
        <v>304</v>
      </c>
      <c r="D108" s="141"/>
      <c r="E108" s="141"/>
      <c r="F108" s="141"/>
      <c r="G108" s="141"/>
      <c r="H108" s="114"/>
      <c r="I108" s="114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79"/>
      <c r="AF108" s="79"/>
      <c r="AG108" s="79"/>
      <c r="AH108" s="79"/>
      <c r="AI108" s="79"/>
      <c r="AJ108" s="79"/>
      <c r="AK108" s="79"/>
      <c r="AL108" s="79"/>
      <c r="AM108" s="79"/>
    </row>
    <row r="109" spans="1:39" ht="15.75" customHeight="1" x14ac:dyDescent="0.15">
      <c r="A109" s="27"/>
      <c r="B109" s="28"/>
      <c r="C109" s="113"/>
      <c r="D109" s="114"/>
      <c r="E109" s="114"/>
      <c r="F109" s="114"/>
      <c r="G109" s="114"/>
      <c r="H109" s="114"/>
      <c r="I109" s="114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79"/>
      <c r="AF109" s="79"/>
      <c r="AG109" s="79"/>
      <c r="AH109" s="79"/>
      <c r="AI109" s="79"/>
      <c r="AJ109" s="79"/>
      <c r="AK109" s="79"/>
      <c r="AL109" s="79"/>
      <c r="AM109" s="79"/>
    </row>
    <row r="110" spans="1:39" ht="15" customHeight="1" x14ac:dyDescent="0.15">
      <c r="A110" s="101">
        <v>52700</v>
      </c>
      <c r="B110" s="28"/>
      <c r="C110" s="140" t="s">
        <v>210</v>
      </c>
      <c r="D110" s="141"/>
      <c r="E110" s="141"/>
      <c r="F110" s="141"/>
      <c r="G110" s="141"/>
      <c r="H110" s="141"/>
      <c r="I110" s="141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79"/>
      <c r="AF110" s="79"/>
      <c r="AG110" s="79"/>
      <c r="AH110" s="79"/>
      <c r="AI110" s="79"/>
      <c r="AJ110" s="79"/>
      <c r="AK110" s="79"/>
      <c r="AL110" s="79"/>
      <c r="AM110" s="79"/>
    </row>
    <row r="111" spans="1:39" x14ac:dyDescent="0.15">
      <c r="A111" s="183">
        <v>13909.62</v>
      </c>
      <c r="B111" s="184"/>
      <c r="C111" s="179" t="s">
        <v>18</v>
      </c>
      <c r="D111" s="180"/>
      <c r="E111" s="180"/>
      <c r="F111" s="180"/>
      <c r="G111" s="180"/>
      <c r="H111" s="180"/>
      <c r="I111" s="1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79"/>
      <c r="AF111" s="79"/>
      <c r="AG111" s="79"/>
      <c r="AH111" s="79"/>
      <c r="AI111" s="79"/>
      <c r="AJ111" s="79"/>
      <c r="AK111" s="79"/>
      <c r="AL111" s="79"/>
      <c r="AM111" s="79"/>
    </row>
    <row r="112" spans="1:39" x14ac:dyDescent="0.15">
      <c r="A112" s="12" t="s">
        <v>25</v>
      </c>
      <c r="B112" s="13"/>
      <c r="C112" s="13"/>
      <c r="D112" s="13"/>
      <c r="E112" s="13"/>
      <c r="F112" s="13"/>
      <c r="G112" s="13"/>
      <c r="H112" s="147">
        <f>SUM(A113:B125)</f>
        <v>176572.96</v>
      </c>
      <c r="I112" s="148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79"/>
      <c r="AF112" s="79"/>
      <c r="AG112" s="79"/>
      <c r="AH112" s="79"/>
      <c r="AI112" s="79"/>
      <c r="AJ112" s="79"/>
      <c r="AK112" s="79"/>
      <c r="AL112" s="79"/>
      <c r="AM112" s="79"/>
    </row>
    <row r="113" spans="1:39" x14ac:dyDescent="0.15">
      <c r="A113" s="183">
        <v>163337.21</v>
      </c>
      <c r="B113" s="184"/>
      <c r="C113" s="179" t="s">
        <v>26</v>
      </c>
      <c r="D113" s="180"/>
      <c r="E113" s="180"/>
      <c r="F113" s="180"/>
      <c r="G113" s="180"/>
      <c r="H113" s="180"/>
      <c r="I113" s="1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79"/>
      <c r="AF113" s="79"/>
      <c r="AG113" s="79"/>
      <c r="AH113" s="79"/>
      <c r="AI113" s="79"/>
      <c r="AJ113" s="79"/>
      <c r="AK113" s="79"/>
      <c r="AL113" s="79"/>
      <c r="AM113" s="79"/>
    </row>
    <row r="114" spans="1:39" x14ac:dyDescent="0.15">
      <c r="A114" s="119" t="s">
        <v>347</v>
      </c>
      <c r="B114" s="120"/>
      <c r="C114" s="117"/>
      <c r="D114" s="72"/>
      <c r="E114" s="72"/>
      <c r="F114" s="72"/>
      <c r="G114" s="72"/>
      <c r="H114" s="72"/>
      <c r="I114" s="72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79"/>
      <c r="AF114" s="79"/>
      <c r="AG114" s="79"/>
      <c r="AH114" s="79"/>
      <c r="AI114" s="79"/>
      <c r="AJ114" s="79"/>
      <c r="AK114" s="79"/>
      <c r="AL114" s="79"/>
      <c r="AM114" s="79"/>
    </row>
    <row r="115" spans="1:39" x14ac:dyDescent="0.15">
      <c r="A115" s="115">
        <v>3299.25</v>
      </c>
      <c r="B115" s="116"/>
      <c r="C115" s="109" t="s">
        <v>349</v>
      </c>
      <c r="D115" s="110"/>
      <c r="E115" s="110"/>
      <c r="F115" s="110"/>
      <c r="G115" s="110"/>
      <c r="H115" s="110"/>
      <c r="I115" s="11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79"/>
      <c r="AF115" s="79"/>
      <c r="AG115" s="79"/>
      <c r="AH115" s="79"/>
      <c r="AI115" s="79"/>
      <c r="AJ115" s="79"/>
      <c r="AK115" s="79"/>
      <c r="AL115" s="79"/>
      <c r="AM115" s="79"/>
    </row>
    <row r="116" spans="1:39" x14ac:dyDescent="0.15">
      <c r="A116" s="115">
        <v>351.08</v>
      </c>
      <c r="B116" s="116"/>
      <c r="C116" s="109" t="s">
        <v>350</v>
      </c>
      <c r="D116" s="110"/>
      <c r="E116" s="110"/>
      <c r="F116" s="110"/>
      <c r="G116" s="110"/>
      <c r="H116" s="110"/>
      <c r="I116" s="11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79"/>
      <c r="AF116" s="79"/>
      <c r="AG116" s="79"/>
      <c r="AH116" s="79"/>
      <c r="AI116" s="79"/>
      <c r="AJ116" s="79"/>
      <c r="AK116" s="79"/>
      <c r="AL116" s="79"/>
      <c r="AM116" s="79"/>
    </row>
    <row r="117" spans="1:39" x14ac:dyDescent="0.15">
      <c r="A117" s="139" t="s">
        <v>351</v>
      </c>
      <c r="B117" s="116"/>
      <c r="C117" s="109"/>
      <c r="D117" s="110"/>
      <c r="E117" s="110"/>
      <c r="F117" s="110"/>
      <c r="G117" s="110"/>
      <c r="H117" s="110"/>
      <c r="I117" s="11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79"/>
      <c r="AF117" s="79"/>
      <c r="AG117" s="79"/>
      <c r="AH117" s="79"/>
      <c r="AI117" s="79"/>
      <c r="AJ117" s="79"/>
      <c r="AK117" s="79"/>
      <c r="AL117" s="79"/>
      <c r="AM117" s="79"/>
    </row>
    <row r="118" spans="1:39" x14ac:dyDescent="0.15">
      <c r="A118" s="115">
        <v>4660.42</v>
      </c>
      <c r="B118" s="116"/>
      <c r="C118" s="109" t="s">
        <v>352</v>
      </c>
      <c r="D118" s="110"/>
      <c r="E118" s="110"/>
      <c r="F118" s="110"/>
      <c r="G118" s="110"/>
      <c r="H118" s="110"/>
      <c r="I118" s="11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79"/>
      <c r="AF118" s="79"/>
      <c r="AG118" s="79"/>
      <c r="AH118" s="79"/>
      <c r="AI118" s="79"/>
      <c r="AJ118" s="79"/>
      <c r="AK118" s="79"/>
      <c r="AL118" s="79"/>
      <c r="AM118" s="79"/>
    </row>
    <row r="119" spans="1:39" x14ac:dyDescent="0.15">
      <c r="A119" s="115">
        <v>1350</v>
      </c>
      <c r="B119" s="116"/>
      <c r="C119" s="109" t="s">
        <v>353</v>
      </c>
      <c r="D119" s="110"/>
      <c r="E119" s="110"/>
      <c r="F119" s="110"/>
      <c r="G119" s="110"/>
      <c r="H119" s="110"/>
      <c r="I119" s="11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79"/>
      <c r="AF119" s="79"/>
      <c r="AG119" s="79"/>
      <c r="AH119" s="79"/>
      <c r="AI119" s="79"/>
      <c r="AJ119" s="79"/>
      <c r="AK119" s="79"/>
      <c r="AL119" s="79"/>
      <c r="AM119" s="79"/>
    </row>
    <row r="120" spans="1:39" x14ac:dyDescent="0.15">
      <c r="A120" s="139">
        <v>1080</v>
      </c>
      <c r="B120" s="116"/>
      <c r="C120" s="109" t="s">
        <v>354</v>
      </c>
      <c r="D120" s="110"/>
      <c r="E120" s="110"/>
      <c r="F120" s="110"/>
      <c r="G120" s="110"/>
      <c r="H120" s="110"/>
      <c r="I120" s="11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79"/>
      <c r="AF120" s="79"/>
      <c r="AG120" s="79"/>
      <c r="AH120" s="79"/>
      <c r="AI120" s="79"/>
      <c r="AJ120" s="79"/>
      <c r="AK120" s="79"/>
      <c r="AL120" s="79"/>
      <c r="AM120" s="79"/>
    </row>
    <row r="121" spans="1:39" x14ac:dyDescent="0.15">
      <c r="A121" s="139"/>
      <c r="B121" s="116"/>
      <c r="C121" s="109"/>
      <c r="D121" s="110"/>
      <c r="E121" s="110"/>
      <c r="F121" s="110"/>
      <c r="G121" s="110"/>
      <c r="H121" s="110"/>
      <c r="I121" s="11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79"/>
      <c r="AF121" s="79"/>
      <c r="AG121" s="79"/>
      <c r="AH121" s="79"/>
      <c r="AI121" s="79"/>
      <c r="AJ121" s="79"/>
      <c r="AK121" s="79"/>
      <c r="AL121" s="79"/>
      <c r="AM121" s="79"/>
    </row>
    <row r="122" spans="1:39" x14ac:dyDescent="0.15">
      <c r="A122" s="121" t="s">
        <v>355</v>
      </c>
      <c r="B122" s="120"/>
      <c r="C122" s="117"/>
      <c r="D122" s="72"/>
      <c r="E122" s="72"/>
      <c r="F122" s="72"/>
      <c r="G122" s="72"/>
      <c r="H122" s="72"/>
      <c r="I122" s="72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79"/>
      <c r="AF122" s="79"/>
      <c r="AG122" s="79"/>
      <c r="AH122" s="79"/>
      <c r="AI122" s="79"/>
      <c r="AJ122" s="79"/>
      <c r="AK122" s="79"/>
      <c r="AL122" s="79"/>
      <c r="AM122" s="79"/>
    </row>
    <row r="123" spans="1:39" x14ac:dyDescent="0.15">
      <c r="A123" s="183">
        <v>1800</v>
      </c>
      <c r="B123" s="184"/>
      <c r="C123" s="179" t="s">
        <v>27</v>
      </c>
      <c r="D123" s="180"/>
      <c r="E123" s="180"/>
      <c r="F123" s="180"/>
      <c r="G123" s="180"/>
      <c r="H123" s="180"/>
      <c r="I123" s="1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79"/>
      <c r="AF123" s="79"/>
      <c r="AG123" s="79"/>
      <c r="AH123" s="79"/>
      <c r="AI123" s="79"/>
      <c r="AJ123" s="79"/>
      <c r="AK123" s="79"/>
      <c r="AL123" s="79"/>
      <c r="AM123" s="79"/>
    </row>
    <row r="124" spans="1:39" x14ac:dyDescent="0.15">
      <c r="A124" s="115"/>
      <c r="B124" s="116"/>
      <c r="C124" s="109"/>
      <c r="D124" s="110"/>
      <c r="E124" s="110"/>
      <c r="F124" s="110"/>
      <c r="G124" s="110"/>
      <c r="H124" s="110"/>
      <c r="I124" s="11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79"/>
      <c r="AF124" s="79"/>
      <c r="AG124" s="79"/>
      <c r="AH124" s="79"/>
      <c r="AI124" s="79"/>
      <c r="AJ124" s="79"/>
      <c r="AK124" s="79"/>
      <c r="AL124" s="79"/>
      <c r="AM124" s="79"/>
    </row>
    <row r="125" spans="1:39" x14ac:dyDescent="0.15">
      <c r="A125" s="89">
        <v>695</v>
      </c>
      <c r="B125" s="90"/>
      <c r="C125" s="87" t="s">
        <v>356</v>
      </c>
      <c r="D125" s="88"/>
      <c r="E125" s="88"/>
      <c r="F125" s="88"/>
      <c r="G125" s="88"/>
      <c r="H125" s="88"/>
      <c r="I125" s="11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79"/>
      <c r="AF125" s="79"/>
      <c r="AG125" s="79"/>
      <c r="AH125" s="79"/>
      <c r="AI125" s="79"/>
      <c r="AJ125" s="79"/>
      <c r="AK125" s="79"/>
      <c r="AL125" s="79"/>
      <c r="AM125" s="79"/>
    </row>
    <row r="126" spans="1:39" x14ac:dyDescent="0.15">
      <c r="I126" s="19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79"/>
      <c r="AF126" s="79"/>
      <c r="AG126" s="79"/>
      <c r="AH126" s="79"/>
      <c r="AI126" s="79"/>
      <c r="AJ126" s="79"/>
      <c r="AK126" s="79"/>
      <c r="AL126" s="79"/>
      <c r="AM126" s="79"/>
    </row>
    <row r="127" spans="1:39" x14ac:dyDescent="0.15">
      <c r="A127" s="19"/>
      <c r="I127" s="19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79"/>
      <c r="AF127" s="79"/>
      <c r="AG127" s="79"/>
      <c r="AH127" s="79"/>
      <c r="AI127" s="79"/>
      <c r="AJ127" s="79"/>
      <c r="AK127" s="79"/>
      <c r="AL127" s="79"/>
      <c r="AM127" s="79"/>
    </row>
    <row r="128" spans="1:39" x14ac:dyDescent="0.15">
      <c r="A128" s="19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79"/>
      <c r="AF128" s="79"/>
      <c r="AG128" s="79"/>
      <c r="AH128" s="79"/>
      <c r="AI128" s="79"/>
      <c r="AJ128" s="79"/>
      <c r="AK128" s="79"/>
      <c r="AL128" s="79"/>
      <c r="AM128" s="79"/>
    </row>
    <row r="129" spans="10:39" x14ac:dyDescent="0.15"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79"/>
      <c r="AF129" s="79"/>
      <c r="AG129" s="79"/>
      <c r="AH129" s="79"/>
      <c r="AI129" s="79"/>
      <c r="AJ129" s="79"/>
      <c r="AK129" s="79"/>
      <c r="AL129" s="79"/>
      <c r="AM129" s="79"/>
    </row>
    <row r="130" spans="10:39" x14ac:dyDescent="0.15"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79"/>
      <c r="AF130" s="79"/>
      <c r="AG130" s="79"/>
      <c r="AH130" s="79"/>
      <c r="AI130" s="79"/>
      <c r="AJ130" s="79"/>
      <c r="AK130" s="79"/>
      <c r="AL130" s="79"/>
      <c r="AM130" s="79"/>
    </row>
    <row r="131" spans="10:39" x14ac:dyDescent="0.15"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79"/>
      <c r="AF131" s="79"/>
      <c r="AG131" s="79"/>
      <c r="AH131" s="79"/>
      <c r="AI131" s="79"/>
      <c r="AJ131" s="79"/>
      <c r="AK131" s="79"/>
      <c r="AL131" s="79"/>
      <c r="AM131" s="79"/>
    </row>
    <row r="132" spans="10:39" x14ac:dyDescent="0.15"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79"/>
      <c r="AF132" s="79"/>
      <c r="AG132" s="79"/>
      <c r="AH132" s="79"/>
      <c r="AI132" s="79"/>
      <c r="AJ132" s="79"/>
      <c r="AK132" s="79"/>
      <c r="AL132" s="79"/>
      <c r="AM132" s="79"/>
    </row>
    <row r="133" spans="10:39" x14ac:dyDescent="0.15"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79"/>
      <c r="AF133" s="79"/>
      <c r="AG133" s="79"/>
      <c r="AH133" s="79"/>
      <c r="AI133" s="79"/>
      <c r="AJ133" s="79"/>
      <c r="AK133" s="79"/>
      <c r="AL133" s="79"/>
      <c r="AM133" s="79"/>
    </row>
    <row r="134" spans="10:39" x14ac:dyDescent="0.15"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79"/>
      <c r="AF134" s="79"/>
      <c r="AG134" s="79"/>
      <c r="AH134" s="79"/>
      <c r="AI134" s="79"/>
      <c r="AJ134" s="79"/>
      <c r="AK134" s="79"/>
      <c r="AL134" s="79"/>
      <c r="AM134" s="79"/>
    </row>
    <row r="135" spans="10:39" x14ac:dyDescent="0.15"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79"/>
      <c r="AF135" s="79"/>
      <c r="AG135" s="79"/>
      <c r="AH135" s="79"/>
      <c r="AI135" s="79"/>
      <c r="AJ135" s="79"/>
      <c r="AK135" s="79"/>
      <c r="AL135" s="79"/>
      <c r="AM135" s="79"/>
    </row>
    <row r="136" spans="10:39" x14ac:dyDescent="0.15"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79"/>
      <c r="AF136" s="79"/>
      <c r="AG136" s="79"/>
      <c r="AH136" s="79"/>
      <c r="AI136" s="79"/>
      <c r="AJ136" s="79"/>
      <c r="AK136" s="79"/>
      <c r="AL136" s="79"/>
      <c r="AM136" s="79"/>
    </row>
    <row r="137" spans="10:39" x14ac:dyDescent="0.15"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79"/>
      <c r="AF137" s="79"/>
      <c r="AG137" s="79"/>
      <c r="AH137" s="79"/>
      <c r="AI137" s="79"/>
      <c r="AJ137" s="79"/>
      <c r="AK137" s="79"/>
      <c r="AL137" s="79"/>
      <c r="AM137" s="79"/>
    </row>
    <row r="138" spans="10:39" x14ac:dyDescent="0.15"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79"/>
      <c r="AF138" s="79"/>
      <c r="AG138" s="79"/>
      <c r="AH138" s="79"/>
      <c r="AI138" s="79"/>
      <c r="AJ138" s="79"/>
      <c r="AK138" s="79"/>
      <c r="AL138" s="79"/>
      <c r="AM138" s="79"/>
    </row>
    <row r="139" spans="10:39" x14ac:dyDescent="0.15"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79"/>
      <c r="AF139" s="79"/>
      <c r="AG139" s="79"/>
      <c r="AH139" s="79"/>
      <c r="AI139" s="79"/>
      <c r="AJ139" s="79"/>
      <c r="AK139" s="79"/>
      <c r="AL139" s="79"/>
      <c r="AM139" s="79"/>
    </row>
    <row r="140" spans="10:39" x14ac:dyDescent="0.15"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79"/>
      <c r="AF140" s="79"/>
      <c r="AG140" s="79"/>
      <c r="AH140" s="79"/>
      <c r="AI140" s="79"/>
      <c r="AJ140" s="79"/>
      <c r="AK140" s="79"/>
      <c r="AL140" s="79"/>
      <c r="AM140" s="79"/>
    </row>
    <row r="141" spans="10:39" x14ac:dyDescent="0.15"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79"/>
      <c r="AF141" s="79"/>
      <c r="AG141" s="79"/>
      <c r="AH141" s="79"/>
      <c r="AI141" s="79"/>
      <c r="AJ141" s="79"/>
      <c r="AK141" s="79"/>
      <c r="AL141" s="79"/>
      <c r="AM141" s="79"/>
    </row>
    <row r="142" spans="10:39" x14ac:dyDescent="0.15"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79"/>
      <c r="AF142" s="79"/>
      <c r="AG142" s="79"/>
      <c r="AH142" s="79"/>
      <c r="AI142" s="79"/>
      <c r="AJ142" s="79"/>
      <c r="AK142" s="79"/>
      <c r="AL142" s="79"/>
      <c r="AM142" s="79"/>
    </row>
    <row r="143" spans="10:39" x14ac:dyDescent="0.15"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79"/>
      <c r="AF143" s="79"/>
      <c r="AG143" s="79"/>
      <c r="AH143" s="79"/>
      <c r="AI143" s="79"/>
      <c r="AJ143" s="79"/>
      <c r="AK143" s="79"/>
      <c r="AL143" s="79"/>
      <c r="AM143" s="79"/>
    </row>
    <row r="144" spans="10:39" x14ac:dyDescent="0.15"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79"/>
      <c r="AF144" s="79"/>
      <c r="AG144" s="79"/>
      <c r="AH144" s="79"/>
      <c r="AI144" s="79"/>
      <c r="AJ144" s="79"/>
      <c r="AK144" s="79"/>
      <c r="AL144" s="79"/>
      <c r="AM144" s="79"/>
    </row>
    <row r="145" spans="10:39" x14ac:dyDescent="0.15"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79"/>
      <c r="AF145" s="79"/>
      <c r="AG145" s="79"/>
      <c r="AH145" s="79"/>
      <c r="AI145" s="79"/>
      <c r="AJ145" s="79"/>
      <c r="AK145" s="79"/>
      <c r="AL145" s="79"/>
      <c r="AM145" s="79"/>
    </row>
    <row r="146" spans="10:39" x14ac:dyDescent="0.15"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79"/>
      <c r="AF146" s="79"/>
      <c r="AG146" s="79"/>
      <c r="AH146" s="79"/>
      <c r="AI146" s="79"/>
      <c r="AJ146" s="79"/>
      <c r="AK146" s="79"/>
      <c r="AL146" s="79"/>
      <c r="AM146" s="79"/>
    </row>
    <row r="147" spans="10:39" x14ac:dyDescent="0.15"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79"/>
      <c r="AF147" s="79"/>
      <c r="AG147" s="79"/>
      <c r="AH147" s="79"/>
      <c r="AI147" s="79"/>
      <c r="AJ147" s="79"/>
      <c r="AK147" s="79"/>
      <c r="AL147" s="79"/>
      <c r="AM147" s="79"/>
    </row>
    <row r="148" spans="10:39" x14ac:dyDescent="0.15"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79"/>
      <c r="AF148" s="79"/>
      <c r="AG148" s="79"/>
      <c r="AH148" s="79"/>
      <c r="AI148" s="79"/>
      <c r="AJ148" s="79"/>
      <c r="AK148" s="79"/>
      <c r="AL148" s="79"/>
      <c r="AM148" s="79"/>
    </row>
    <row r="149" spans="10:39" x14ac:dyDescent="0.15"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79"/>
      <c r="AF149" s="79"/>
      <c r="AG149" s="79"/>
      <c r="AH149" s="79"/>
      <c r="AI149" s="79"/>
      <c r="AJ149" s="79"/>
      <c r="AK149" s="79"/>
      <c r="AL149" s="79"/>
      <c r="AM149" s="79"/>
    </row>
    <row r="150" spans="10:39" x14ac:dyDescent="0.15"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79"/>
      <c r="AF150" s="79"/>
      <c r="AG150" s="79"/>
      <c r="AH150" s="79"/>
      <c r="AI150" s="79"/>
      <c r="AJ150" s="79"/>
      <c r="AK150" s="79"/>
      <c r="AL150" s="79"/>
      <c r="AM150" s="79"/>
    </row>
    <row r="151" spans="10:39" x14ac:dyDescent="0.15"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79"/>
      <c r="AF151" s="79"/>
      <c r="AG151" s="79"/>
      <c r="AH151" s="79"/>
      <c r="AI151" s="79"/>
      <c r="AJ151" s="79"/>
      <c r="AK151" s="79"/>
      <c r="AL151" s="79"/>
      <c r="AM151" s="79"/>
    </row>
    <row r="152" spans="10:39" x14ac:dyDescent="0.15"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79"/>
      <c r="AF152" s="79"/>
      <c r="AG152" s="79"/>
      <c r="AH152" s="79"/>
      <c r="AI152" s="79"/>
      <c r="AJ152" s="79"/>
      <c r="AK152" s="79"/>
      <c r="AL152" s="79"/>
      <c r="AM152" s="79"/>
    </row>
    <row r="153" spans="10:39" x14ac:dyDescent="0.15"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79"/>
      <c r="AF153" s="79"/>
      <c r="AG153" s="79"/>
      <c r="AH153" s="79"/>
      <c r="AI153" s="79"/>
      <c r="AJ153" s="79"/>
      <c r="AK153" s="79"/>
      <c r="AL153" s="79"/>
      <c r="AM153" s="79"/>
    </row>
    <row r="154" spans="10:39" x14ac:dyDescent="0.15"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79"/>
      <c r="AF154" s="79"/>
      <c r="AG154" s="79"/>
      <c r="AH154" s="79"/>
      <c r="AI154" s="79"/>
      <c r="AJ154" s="79"/>
      <c r="AK154" s="79"/>
      <c r="AL154" s="79"/>
      <c r="AM154" s="79"/>
    </row>
    <row r="155" spans="10:39" x14ac:dyDescent="0.15"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79"/>
      <c r="AF155" s="79"/>
      <c r="AG155" s="79"/>
      <c r="AH155" s="79"/>
      <c r="AI155" s="79"/>
      <c r="AJ155" s="79"/>
      <c r="AK155" s="79"/>
      <c r="AL155" s="79"/>
      <c r="AM155" s="79"/>
    </row>
    <row r="156" spans="10:39" x14ac:dyDescent="0.15"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79"/>
      <c r="AF156" s="79"/>
      <c r="AG156" s="79"/>
      <c r="AH156" s="79"/>
      <c r="AI156" s="79"/>
      <c r="AJ156" s="79"/>
      <c r="AK156" s="79"/>
      <c r="AL156" s="79"/>
      <c r="AM156" s="79"/>
    </row>
    <row r="157" spans="10:39" x14ac:dyDescent="0.15"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79"/>
      <c r="AF157" s="79"/>
      <c r="AG157" s="79"/>
      <c r="AH157" s="79"/>
      <c r="AI157" s="79"/>
      <c r="AJ157" s="79"/>
      <c r="AK157" s="79"/>
      <c r="AL157" s="79"/>
      <c r="AM157" s="79"/>
    </row>
    <row r="158" spans="10:39" x14ac:dyDescent="0.15"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79"/>
      <c r="AF158" s="79"/>
      <c r="AG158" s="79"/>
      <c r="AH158" s="79"/>
      <c r="AI158" s="79"/>
      <c r="AJ158" s="79"/>
      <c r="AK158" s="79"/>
      <c r="AL158" s="79"/>
      <c r="AM158" s="79"/>
    </row>
    <row r="159" spans="10:39" x14ac:dyDescent="0.15"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79"/>
      <c r="AF159" s="79"/>
      <c r="AG159" s="79"/>
      <c r="AH159" s="79"/>
      <c r="AI159" s="79"/>
      <c r="AJ159" s="79"/>
      <c r="AK159" s="79"/>
      <c r="AL159" s="79"/>
      <c r="AM159" s="79"/>
    </row>
    <row r="160" spans="10:39" x14ac:dyDescent="0.15"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79"/>
      <c r="AF160" s="79"/>
      <c r="AG160" s="79"/>
      <c r="AH160" s="79"/>
      <c r="AI160" s="79"/>
      <c r="AJ160" s="79"/>
      <c r="AK160" s="79"/>
      <c r="AL160" s="79"/>
      <c r="AM160" s="79"/>
    </row>
    <row r="161" spans="10:39" x14ac:dyDescent="0.15"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79"/>
      <c r="AF161" s="79"/>
      <c r="AG161" s="79"/>
      <c r="AH161" s="79"/>
      <c r="AI161" s="79"/>
      <c r="AJ161" s="79"/>
      <c r="AK161" s="79"/>
      <c r="AL161" s="79"/>
      <c r="AM161" s="79"/>
    </row>
    <row r="162" spans="10:39" x14ac:dyDescent="0.15"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79"/>
      <c r="AF162" s="79"/>
      <c r="AG162" s="79"/>
      <c r="AH162" s="79"/>
      <c r="AI162" s="79"/>
      <c r="AJ162" s="79"/>
      <c r="AK162" s="79"/>
      <c r="AL162" s="79"/>
      <c r="AM162" s="79"/>
    </row>
    <row r="163" spans="10:39" x14ac:dyDescent="0.15"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79"/>
      <c r="AF163" s="79"/>
      <c r="AG163" s="79"/>
      <c r="AH163" s="79"/>
      <c r="AI163" s="79"/>
      <c r="AJ163" s="79"/>
      <c r="AK163" s="79"/>
      <c r="AL163" s="79"/>
      <c r="AM163" s="79"/>
    </row>
    <row r="164" spans="10:39" x14ac:dyDescent="0.15"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79"/>
      <c r="AF164" s="79"/>
      <c r="AG164" s="79"/>
      <c r="AH164" s="79"/>
      <c r="AI164" s="79"/>
      <c r="AJ164" s="79"/>
      <c r="AK164" s="79"/>
      <c r="AL164" s="79"/>
      <c r="AM164" s="79"/>
    </row>
    <row r="165" spans="10:39" x14ac:dyDescent="0.15"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79"/>
      <c r="AF165" s="79"/>
      <c r="AG165" s="79"/>
      <c r="AH165" s="79"/>
      <c r="AI165" s="79"/>
      <c r="AJ165" s="79"/>
      <c r="AK165" s="79"/>
      <c r="AL165" s="79"/>
      <c r="AM165" s="79"/>
    </row>
    <row r="166" spans="10:39" x14ac:dyDescent="0.15"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79"/>
      <c r="AF166" s="79"/>
      <c r="AG166" s="79"/>
      <c r="AH166" s="79"/>
      <c r="AI166" s="79"/>
      <c r="AJ166" s="79"/>
      <c r="AK166" s="79"/>
      <c r="AL166" s="79"/>
      <c r="AM166" s="79"/>
    </row>
    <row r="167" spans="10:39" x14ac:dyDescent="0.15"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79"/>
      <c r="AF167" s="79"/>
      <c r="AG167" s="79"/>
      <c r="AH167" s="79"/>
      <c r="AI167" s="79"/>
      <c r="AJ167" s="79"/>
      <c r="AK167" s="79"/>
      <c r="AL167" s="79"/>
      <c r="AM167" s="79"/>
    </row>
    <row r="168" spans="10:39" x14ac:dyDescent="0.15"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79"/>
      <c r="AF168" s="79"/>
      <c r="AG168" s="79"/>
      <c r="AH168" s="79"/>
      <c r="AI168" s="79"/>
      <c r="AJ168" s="79"/>
      <c r="AK168" s="79"/>
      <c r="AL168" s="79"/>
      <c r="AM168" s="79"/>
    </row>
    <row r="169" spans="10:39" x14ac:dyDescent="0.15"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79"/>
      <c r="AF169" s="79"/>
      <c r="AG169" s="79"/>
      <c r="AH169" s="79"/>
      <c r="AI169" s="79"/>
      <c r="AJ169" s="79"/>
      <c r="AK169" s="79"/>
      <c r="AL169" s="79"/>
      <c r="AM169" s="79"/>
    </row>
    <row r="170" spans="10:39" x14ac:dyDescent="0.15"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79"/>
      <c r="AF170" s="79"/>
      <c r="AG170" s="79"/>
      <c r="AH170" s="79"/>
      <c r="AI170" s="79"/>
      <c r="AJ170" s="79"/>
      <c r="AK170" s="79"/>
      <c r="AL170" s="79"/>
      <c r="AM170" s="79"/>
    </row>
    <row r="171" spans="10:39" x14ac:dyDescent="0.15"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79"/>
      <c r="AF171" s="79"/>
      <c r="AG171" s="79"/>
      <c r="AH171" s="79"/>
      <c r="AI171" s="79"/>
      <c r="AJ171" s="79"/>
      <c r="AK171" s="79"/>
      <c r="AL171" s="79"/>
      <c r="AM171" s="79"/>
    </row>
    <row r="172" spans="10:39" x14ac:dyDescent="0.15"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79"/>
      <c r="AF172" s="79"/>
      <c r="AG172" s="79"/>
      <c r="AH172" s="79"/>
      <c r="AI172" s="79"/>
      <c r="AJ172" s="79"/>
      <c r="AK172" s="79"/>
      <c r="AL172" s="79"/>
      <c r="AM172" s="79"/>
    </row>
    <row r="173" spans="10:39" x14ac:dyDescent="0.15"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79"/>
      <c r="AF173" s="79"/>
      <c r="AG173" s="79"/>
      <c r="AH173" s="79"/>
      <c r="AI173" s="79"/>
      <c r="AJ173" s="79"/>
      <c r="AK173" s="79"/>
      <c r="AL173" s="79"/>
      <c r="AM173" s="79"/>
    </row>
    <row r="174" spans="10:39" x14ac:dyDescent="0.15"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79"/>
      <c r="AF174" s="79"/>
      <c r="AG174" s="79"/>
      <c r="AH174" s="79"/>
      <c r="AI174" s="79"/>
      <c r="AJ174" s="79"/>
      <c r="AK174" s="79"/>
      <c r="AL174" s="79"/>
      <c r="AM174" s="79"/>
    </row>
    <row r="175" spans="10:39" x14ac:dyDescent="0.15"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79"/>
      <c r="AF175" s="79"/>
      <c r="AG175" s="79"/>
      <c r="AH175" s="79"/>
      <c r="AI175" s="79"/>
      <c r="AJ175" s="79"/>
      <c r="AK175" s="79"/>
      <c r="AL175" s="79"/>
      <c r="AM175" s="79"/>
    </row>
    <row r="176" spans="10:39" x14ac:dyDescent="0.15"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79"/>
      <c r="AF176" s="79"/>
      <c r="AG176" s="79"/>
      <c r="AH176" s="79"/>
      <c r="AI176" s="79"/>
      <c r="AJ176" s="79"/>
      <c r="AK176" s="79"/>
      <c r="AL176" s="79"/>
      <c r="AM176" s="79"/>
    </row>
    <row r="177" spans="10:39" x14ac:dyDescent="0.15"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79"/>
      <c r="AF177" s="79"/>
      <c r="AG177" s="79"/>
      <c r="AH177" s="79"/>
      <c r="AI177" s="79"/>
      <c r="AJ177" s="79"/>
      <c r="AK177" s="79"/>
      <c r="AL177" s="79"/>
      <c r="AM177" s="79"/>
    </row>
    <row r="178" spans="10:39" x14ac:dyDescent="0.15"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79"/>
      <c r="AF178" s="79"/>
      <c r="AG178" s="79"/>
      <c r="AH178" s="79"/>
      <c r="AI178" s="79"/>
      <c r="AJ178" s="79"/>
      <c r="AK178" s="79"/>
      <c r="AL178" s="79"/>
      <c r="AM178" s="79"/>
    </row>
    <row r="179" spans="10:39" x14ac:dyDescent="0.15"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79"/>
      <c r="AF179" s="79"/>
      <c r="AG179" s="79"/>
      <c r="AH179" s="79"/>
      <c r="AI179" s="79"/>
      <c r="AJ179" s="79"/>
      <c r="AK179" s="79"/>
      <c r="AL179" s="79"/>
      <c r="AM179" s="79"/>
    </row>
    <row r="180" spans="10:39" x14ac:dyDescent="0.15"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79"/>
      <c r="AF180" s="79"/>
      <c r="AG180" s="79"/>
      <c r="AH180" s="79"/>
      <c r="AI180" s="79"/>
      <c r="AJ180" s="79"/>
      <c r="AK180" s="79"/>
      <c r="AL180" s="79"/>
      <c r="AM180" s="79"/>
    </row>
    <row r="181" spans="10:39" x14ac:dyDescent="0.15"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79"/>
      <c r="AF181" s="79"/>
      <c r="AG181" s="79"/>
      <c r="AH181" s="79"/>
      <c r="AI181" s="79"/>
      <c r="AJ181" s="79"/>
      <c r="AK181" s="79"/>
      <c r="AL181" s="79"/>
      <c r="AM181" s="79"/>
    </row>
    <row r="182" spans="10:39" x14ac:dyDescent="0.15"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79"/>
      <c r="AF182" s="79"/>
      <c r="AG182" s="79"/>
      <c r="AH182" s="79"/>
      <c r="AI182" s="79"/>
      <c r="AJ182" s="79"/>
      <c r="AK182" s="79"/>
      <c r="AL182" s="79"/>
      <c r="AM182" s="79"/>
    </row>
    <row r="183" spans="10:39" x14ac:dyDescent="0.15"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79"/>
      <c r="AF183" s="79"/>
      <c r="AG183" s="79"/>
      <c r="AH183" s="79"/>
      <c r="AI183" s="79"/>
      <c r="AJ183" s="79"/>
      <c r="AK183" s="79"/>
      <c r="AL183" s="79"/>
      <c r="AM183" s="79"/>
    </row>
    <row r="184" spans="10:39" x14ac:dyDescent="0.15"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79"/>
      <c r="AF184" s="79"/>
      <c r="AG184" s="79"/>
      <c r="AH184" s="79"/>
      <c r="AI184" s="79"/>
      <c r="AJ184" s="79"/>
      <c r="AK184" s="79"/>
      <c r="AL184" s="79"/>
      <c r="AM184" s="79"/>
    </row>
    <row r="185" spans="10:39" x14ac:dyDescent="0.15"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79"/>
      <c r="AF185" s="79"/>
      <c r="AG185" s="79"/>
      <c r="AH185" s="79"/>
      <c r="AI185" s="79"/>
      <c r="AJ185" s="79"/>
      <c r="AK185" s="79"/>
      <c r="AL185" s="79"/>
      <c r="AM185" s="79"/>
    </row>
    <row r="186" spans="10:39" x14ac:dyDescent="0.15"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79"/>
      <c r="AF186" s="79"/>
      <c r="AG186" s="79"/>
      <c r="AH186" s="79"/>
      <c r="AI186" s="79"/>
      <c r="AJ186" s="79"/>
      <c r="AK186" s="79"/>
      <c r="AL186" s="79"/>
      <c r="AM186" s="79"/>
    </row>
    <row r="187" spans="10:39" x14ac:dyDescent="0.15"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79"/>
      <c r="AF187" s="79"/>
      <c r="AG187" s="79"/>
      <c r="AH187" s="79"/>
      <c r="AI187" s="79"/>
      <c r="AJ187" s="79"/>
      <c r="AK187" s="79"/>
      <c r="AL187" s="79"/>
      <c r="AM187" s="79"/>
    </row>
    <row r="188" spans="10:39" x14ac:dyDescent="0.15"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79"/>
      <c r="AF188" s="79"/>
      <c r="AG188" s="79"/>
      <c r="AH188" s="79"/>
      <c r="AI188" s="79"/>
      <c r="AJ188" s="79"/>
      <c r="AK188" s="79"/>
      <c r="AL188" s="79"/>
      <c r="AM188" s="79"/>
    </row>
    <row r="189" spans="10:39" x14ac:dyDescent="0.15"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79"/>
      <c r="AF189" s="79"/>
      <c r="AG189" s="79"/>
      <c r="AH189" s="79"/>
      <c r="AI189" s="79"/>
      <c r="AJ189" s="79"/>
      <c r="AK189" s="79"/>
      <c r="AL189" s="79"/>
      <c r="AM189" s="79"/>
    </row>
    <row r="190" spans="10:39" x14ac:dyDescent="0.15"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79"/>
      <c r="AF190" s="79"/>
      <c r="AG190" s="79"/>
      <c r="AH190" s="79"/>
      <c r="AI190" s="79"/>
      <c r="AJ190" s="79"/>
      <c r="AK190" s="79"/>
      <c r="AL190" s="79"/>
      <c r="AM190" s="79"/>
    </row>
    <row r="191" spans="10:39" x14ac:dyDescent="0.15"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79"/>
      <c r="AF191" s="79"/>
      <c r="AG191" s="79"/>
      <c r="AH191" s="79"/>
      <c r="AI191" s="79"/>
      <c r="AJ191" s="79"/>
      <c r="AK191" s="79"/>
      <c r="AL191" s="79"/>
      <c r="AM191" s="79"/>
    </row>
    <row r="192" spans="10:39" x14ac:dyDescent="0.15"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79"/>
      <c r="AF192" s="79"/>
      <c r="AG192" s="79"/>
      <c r="AH192" s="79"/>
      <c r="AI192" s="79"/>
      <c r="AJ192" s="79"/>
      <c r="AK192" s="79"/>
      <c r="AL192" s="79"/>
      <c r="AM192" s="79"/>
    </row>
    <row r="193" spans="10:39" x14ac:dyDescent="0.15"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79"/>
      <c r="AF193" s="79"/>
      <c r="AG193" s="79"/>
      <c r="AH193" s="79"/>
      <c r="AI193" s="79"/>
      <c r="AJ193" s="79"/>
      <c r="AK193" s="79"/>
      <c r="AL193" s="79"/>
      <c r="AM193" s="79"/>
    </row>
    <row r="194" spans="10:39" x14ac:dyDescent="0.15"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79"/>
      <c r="AF194" s="79"/>
      <c r="AG194" s="79"/>
      <c r="AH194" s="79"/>
      <c r="AI194" s="79"/>
      <c r="AJ194" s="79"/>
      <c r="AK194" s="79"/>
      <c r="AL194" s="79"/>
      <c r="AM194" s="79"/>
    </row>
    <row r="195" spans="10:39" x14ac:dyDescent="0.15"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79"/>
      <c r="AF195" s="79"/>
      <c r="AG195" s="79"/>
      <c r="AH195" s="79"/>
      <c r="AI195" s="79"/>
      <c r="AJ195" s="79"/>
      <c r="AK195" s="79"/>
      <c r="AL195" s="79"/>
      <c r="AM195" s="79"/>
    </row>
    <row r="196" spans="10:39" x14ac:dyDescent="0.15"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79"/>
      <c r="AF196" s="79"/>
      <c r="AG196" s="79"/>
      <c r="AH196" s="79"/>
      <c r="AI196" s="79"/>
      <c r="AJ196" s="79"/>
      <c r="AK196" s="79"/>
      <c r="AL196" s="79"/>
      <c r="AM196" s="79"/>
    </row>
    <row r="197" spans="10:39" x14ac:dyDescent="0.15"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79"/>
      <c r="AF197" s="79"/>
      <c r="AG197" s="79"/>
      <c r="AH197" s="79"/>
      <c r="AI197" s="79"/>
      <c r="AJ197" s="79"/>
      <c r="AK197" s="79"/>
      <c r="AL197" s="79"/>
      <c r="AM197" s="79"/>
    </row>
    <row r="198" spans="10:39" x14ac:dyDescent="0.15"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79"/>
      <c r="AF198" s="79"/>
      <c r="AG198" s="79"/>
      <c r="AH198" s="79"/>
      <c r="AI198" s="79"/>
      <c r="AJ198" s="79"/>
      <c r="AK198" s="79"/>
      <c r="AL198" s="79"/>
      <c r="AM198" s="79"/>
    </row>
    <row r="199" spans="10:39" x14ac:dyDescent="0.15"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79"/>
      <c r="AF199" s="79"/>
      <c r="AG199" s="79"/>
      <c r="AH199" s="79"/>
      <c r="AI199" s="79"/>
      <c r="AJ199" s="79"/>
      <c r="AK199" s="79"/>
      <c r="AL199" s="79"/>
      <c r="AM199" s="79"/>
    </row>
    <row r="200" spans="10:39" x14ac:dyDescent="0.15"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79"/>
      <c r="AF200" s="79"/>
      <c r="AG200" s="79"/>
      <c r="AH200" s="79"/>
      <c r="AI200" s="79"/>
      <c r="AJ200" s="79"/>
      <c r="AK200" s="79"/>
      <c r="AL200" s="79"/>
      <c r="AM200" s="79"/>
    </row>
    <row r="201" spans="10:39" x14ac:dyDescent="0.15"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79"/>
      <c r="AF201" s="79"/>
      <c r="AG201" s="79"/>
      <c r="AH201" s="79"/>
      <c r="AI201" s="79"/>
      <c r="AJ201" s="79"/>
      <c r="AK201" s="79"/>
      <c r="AL201" s="79"/>
      <c r="AM201" s="79"/>
    </row>
    <row r="202" spans="10:39" x14ac:dyDescent="0.15"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79"/>
      <c r="AF202" s="79"/>
      <c r="AG202" s="79"/>
      <c r="AH202" s="79"/>
      <c r="AI202" s="79"/>
      <c r="AJ202" s="79"/>
      <c r="AK202" s="79"/>
      <c r="AL202" s="79"/>
      <c r="AM202" s="79"/>
    </row>
    <row r="203" spans="10:39" x14ac:dyDescent="0.15"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79"/>
      <c r="AF203" s="79"/>
      <c r="AG203" s="79"/>
      <c r="AH203" s="79"/>
      <c r="AI203" s="79"/>
      <c r="AJ203" s="79"/>
      <c r="AK203" s="79"/>
      <c r="AL203" s="79"/>
      <c r="AM203" s="79"/>
    </row>
    <row r="204" spans="10:39" x14ac:dyDescent="0.15"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79"/>
      <c r="AF204" s="79"/>
      <c r="AG204" s="79"/>
      <c r="AH204" s="79"/>
      <c r="AI204" s="79"/>
      <c r="AJ204" s="79"/>
      <c r="AK204" s="79"/>
      <c r="AL204" s="79"/>
      <c r="AM204" s="79"/>
    </row>
    <row r="205" spans="10:39" x14ac:dyDescent="0.15"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79"/>
      <c r="AF205" s="79"/>
      <c r="AG205" s="79"/>
      <c r="AH205" s="79"/>
      <c r="AI205" s="79"/>
      <c r="AJ205" s="79"/>
      <c r="AK205" s="79"/>
      <c r="AL205" s="79"/>
      <c r="AM205" s="79"/>
    </row>
    <row r="206" spans="10:39" x14ac:dyDescent="0.15"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79"/>
      <c r="AF206" s="79"/>
      <c r="AG206" s="79"/>
      <c r="AH206" s="79"/>
      <c r="AI206" s="79"/>
      <c r="AJ206" s="79"/>
      <c r="AK206" s="79"/>
      <c r="AL206" s="79"/>
      <c r="AM206" s="79"/>
    </row>
    <row r="207" spans="10:39" x14ac:dyDescent="0.15"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79"/>
      <c r="AF207" s="79"/>
      <c r="AG207" s="79"/>
      <c r="AH207" s="79"/>
      <c r="AI207" s="79"/>
      <c r="AJ207" s="79"/>
      <c r="AK207" s="79"/>
      <c r="AL207" s="79"/>
      <c r="AM207" s="79"/>
    </row>
    <row r="208" spans="10:39" x14ac:dyDescent="0.15"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79"/>
      <c r="AF208" s="79"/>
      <c r="AG208" s="79"/>
      <c r="AH208" s="79"/>
      <c r="AI208" s="79"/>
      <c r="AJ208" s="79"/>
      <c r="AK208" s="79"/>
      <c r="AL208" s="79"/>
      <c r="AM208" s="79"/>
    </row>
    <row r="209" spans="10:39" x14ac:dyDescent="0.15"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79"/>
      <c r="AF209" s="79"/>
      <c r="AG209" s="79"/>
      <c r="AH209" s="79"/>
      <c r="AI209" s="79"/>
      <c r="AJ209" s="79"/>
      <c r="AK209" s="79"/>
      <c r="AL209" s="79"/>
      <c r="AM209" s="79"/>
    </row>
    <row r="210" spans="10:39" x14ac:dyDescent="0.15"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79"/>
      <c r="AF210" s="79"/>
      <c r="AG210" s="79"/>
      <c r="AH210" s="79"/>
      <c r="AI210" s="79"/>
      <c r="AJ210" s="79"/>
      <c r="AK210" s="79"/>
      <c r="AL210" s="79"/>
      <c r="AM210" s="79"/>
    </row>
    <row r="211" spans="10:39" x14ac:dyDescent="0.15"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79"/>
      <c r="AF211" s="79"/>
      <c r="AG211" s="79"/>
      <c r="AH211" s="79"/>
      <c r="AI211" s="79"/>
      <c r="AJ211" s="79"/>
      <c r="AK211" s="79"/>
      <c r="AL211" s="79"/>
      <c r="AM211" s="79"/>
    </row>
    <row r="212" spans="10:39" x14ac:dyDescent="0.15"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79"/>
      <c r="AF212" s="79"/>
      <c r="AG212" s="79"/>
      <c r="AH212" s="79"/>
      <c r="AI212" s="79"/>
      <c r="AJ212" s="79"/>
      <c r="AK212" s="79"/>
      <c r="AL212" s="79"/>
      <c r="AM212" s="79"/>
    </row>
    <row r="213" spans="10:39" x14ac:dyDescent="0.15"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79"/>
      <c r="AF213" s="79"/>
      <c r="AG213" s="79"/>
      <c r="AH213" s="79"/>
      <c r="AI213" s="79"/>
      <c r="AJ213" s="79"/>
      <c r="AK213" s="79"/>
      <c r="AL213" s="79"/>
      <c r="AM213" s="79"/>
    </row>
    <row r="214" spans="10:39" x14ac:dyDescent="0.15"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79"/>
      <c r="AF214" s="79"/>
      <c r="AG214" s="79"/>
      <c r="AH214" s="79"/>
      <c r="AI214" s="79"/>
      <c r="AJ214" s="79"/>
      <c r="AK214" s="79"/>
      <c r="AL214" s="79"/>
      <c r="AM214" s="79"/>
    </row>
    <row r="215" spans="10:39" x14ac:dyDescent="0.15"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79"/>
      <c r="AF215" s="79"/>
      <c r="AG215" s="79"/>
      <c r="AH215" s="79"/>
      <c r="AI215" s="79"/>
      <c r="AJ215" s="79"/>
      <c r="AK215" s="79"/>
      <c r="AL215" s="79"/>
      <c r="AM215" s="79"/>
    </row>
    <row r="216" spans="10:39" x14ac:dyDescent="0.15"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79"/>
      <c r="AF216" s="79"/>
      <c r="AG216" s="79"/>
      <c r="AH216" s="79"/>
      <c r="AI216" s="79"/>
      <c r="AJ216" s="79"/>
      <c r="AK216" s="79"/>
      <c r="AL216" s="79"/>
      <c r="AM216" s="79"/>
    </row>
    <row r="217" spans="10:39" x14ac:dyDescent="0.15"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79"/>
      <c r="AF217" s="79"/>
      <c r="AG217" s="79"/>
      <c r="AH217" s="79"/>
      <c r="AI217" s="79"/>
      <c r="AJ217" s="79"/>
      <c r="AK217" s="79"/>
      <c r="AL217" s="79"/>
      <c r="AM217" s="79"/>
    </row>
    <row r="218" spans="10:39" x14ac:dyDescent="0.15"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79"/>
      <c r="AF218" s="79"/>
      <c r="AG218" s="79"/>
      <c r="AH218" s="79"/>
      <c r="AI218" s="79"/>
      <c r="AJ218" s="79"/>
      <c r="AK218" s="79"/>
      <c r="AL218" s="79"/>
      <c r="AM218" s="79"/>
    </row>
    <row r="219" spans="10:39" x14ac:dyDescent="0.15"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79"/>
      <c r="AF219" s="79"/>
      <c r="AG219" s="79"/>
      <c r="AH219" s="79"/>
      <c r="AI219" s="79"/>
      <c r="AJ219" s="79"/>
      <c r="AK219" s="79"/>
      <c r="AL219" s="79"/>
      <c r="AM219" s="79"/>
    </row>
    <row r="220" spans="10:39" x14ac:dyDescent="0.15"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79"/>
      <c r="AF220" s="79"/>
      <c r="AG220" s="79"/>
      <c r="AH220" s="79"/>
      <c r="AI220" s="79"/>
      <c r="AJ220" s="79"/>
      <c r="AK220" s="79"/>
      <c r="AL220" s="79"/>
      <c r="AM220" s="79"/>
    </row>
    <row r="221" spans="10:39" x14ac:dyDescent="0.15"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79"/>
      <c r="AF221" s="79"/>
      <c r="AG221" s="79"/>
      <c r="AH221" s="79"/>
      <c r="AI221" s="79"/>
      <c r="AJ221" s="79"/>
      <c r="AK221" s="79"/>
      <c r="AL221" s="79"/>
      <c r="AM221" s="79"/>
    </row>
    <row r="222" spans="10:39" x14ac:dyDescent="0.15"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79"/>
      <c r="AF222" s="79"/>
      <c r="AG222" s="79"/>
      <c r="AH222" s="79"/>
      <c r="AI222" s="79"/>
      <c r="AJ222" s="79"/>
      <c r="AK222" s="79"/>
      <c r="AL222" s="79"/>
      <c r="AM222" s="79"/>
    </row>
    <row r="223" spans="10:39" x14ac:dyDescent="0.15"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79"/>
      <c r="AF223" s="79"/>
      <c r="AG223" s="79"/>
      <c r="AH223" s="79"/>
      <c r="AI223" s="79"/>
      <c r="AJ223" s="79"/>
      <c r="AK223" s="79"/>
      <c r="AL223" s="79"/>
      <c r="AM223" s="79"/>
    </row>
    <row r="224" spans="10:39" x14ac:dyDescent="0.15"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79"/>
      <c r="AF224" s="79"/>
      <c r="AG224" s="79"/>
      <c r="AH224" s="79"/>
      <c r="AI224" s="79"/>
      <c r="AJ224" s="79"/>
      <c r="AK224" s="79"/>
      <c r="AL224" s="79"/>
      <c r="AM224" s="79"/>
    </row>
    <row r="225" spans="10:39" x14ac:dyDescent="0.15"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79"/>
      <c r="AF225" s="79"/>
      <c r="AG225" s="79"/>
      <c r="AH225" s="79"/>
      <c r="AI225" s="79"/>
      <c r="AJ225" s="79"/>
      <c r="AK225" s="79"/>
      <c r="AL225" s="79"/>
      <c r="AM225" s="79"/>
    </row>
    <row r="226" spans="10:39" x14ac:dyDescent="0.15"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79"/>
      <c r="AF226" s="79"/>
      <c r="AG226" s="79"/>
      <c r="AH226" s="79"/>
      <c r="AI226" s="79"/>
      <c r="AJ226" s="79"/>
      <c r="AK226" s="79"/>
      <c r="AL226" s="79"/>
      <c r="AM226" s="79"/>
    </row>
    <row r="227" spans="10:39" x14ac:dyDescent="0.15"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79"/>
      <c r="AF227" s="79"/>
      <c r="AG227" s="79"/>
      <c r="AH227" s="79"/>
      <c r="AI227" s="79"/>
      <c r="AJ227" s="79"/>
      <c r="AK227" s="79"/>
      <c r="AL227" s="79"/>
      <c r="AM227" s="79"/>
    </row>
    <row r="228" spans="10:39" x14ac:dyDescent="0.15"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79"/>
      <c r="AF228" s="79"/>
      <c r="AG228" s="79"/>
      <c r="AH228" s="79"/>
      <c r="AI228" s="79"/>
      <c r="AJ228" s="79"/>
      <c r="AK228" s="79"/>
      <c r="AL228" s="79"/>
      <c r="AM228" s="79"/>
    </row>
    <row r="229" spans="10:39" x14ac:dyDescent="0.15"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79"/>
      <c r="AF229" s="79"/>
      <c r="AG229" s="79"/>
      <c r="AH229" s="79"/>
      <c r="AI229" s="79"/>
      <c r="AJ229" s="79"/>
      <c r="AK229" s="79"/>
      <c r="AL229" s="79"/>
      <c r="AM229" s="79"/>
    </row>
    <row r="230" spans="10:39" x14ac:dyDescent="0.15"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79"/>
      <c r="AF230" s="79"/>
      <c r="AG230" s="79"/>
      <c r="AH230" s="79"/>
      <c r="AI230" s="79"/>
      <c r="AJ230" s="79"/>
      <c r="AK230" s="79"/>
      <c r="AL230" s="79"/>
      <c r="AM230" s="79"/>
    </row>
    <row r="231" spans="10:39" x14ac:dyDescent="0.15"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79"/>
      <c r="AF231" s="79"/>
      <c r="AG231" s="79"/>
      <c r="AH231" s="79"/>
      <c r="AI231" s="79"/>
      <c r="AJ231" s="79"/>
      <c r="AK231" s="79"/>
      <c r="AL231" s="79"/>
      <c r="AM231" s="79"/>
    </row>
    <row r="232" spans="10:39" x14ac:dyDescent="0.15"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79"/>
      <c r="AF232" s="79"/>
      <c r="AG232" s="79"/>
      <c r="AH232" s="79"/>
      <c r="AI232" s="79"/>
      <c r="AJ232" s="79"/>
      <c r="AK232" s="79"/>
      <c r="AL232" s="79"/>
      <c r="AM232" s="79"/>
    </row>
    <row r="233" spans="10:39" x14ac:dyDescent="0.15"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79"/>
      <c r="AF233" s="79"/>
      <c r="AG233" s="79"/>
      <c r="AH233" s="79"/>
      <c r="AI233" s="79"/>
      <c r="AJ233" s="79"/>
      <c r="AK233" s="79"/>
      <c r="AL233" s="79"/>
      <c r="AM233" s="79"/>
    </row>
    <row r="234" spans="10:39" x14ac:dyDescent="0.15"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79"/>
      <c r="AF234" s="79"/>
      <c r="AG234" s="79"/>
      <c r="AH234" s="79"/>
      <c r="AI234" s="79"/>
      <c r="AJ234" s="79"/>
      <c r="AK234" s="79"/>
      <c r="AL234" s="79"/>
      <c r="AM234" s="79"/>
    </row>
    <row r="235" spans="10:39" x14ac:dyDescent="0.15"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79"/>
      <c r="AF235" s="79"/>
      <c r="AG235" s="79"/>
      <c r="AH235" s="79"/>
      <c r="AI235" s="79"/>
      <c r="AJ235" s="79"/>
      <c r="AK235" s="79"/>
      <c r="AL235" s="79"/>
      <c r="AM235" s="79"/>
    </row>
    <row r="236" spans="10:39" x14ac:dyDescent="0.15"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79"/>
      <c r="AF236" s="79"/>
      <c r="AG236" s="79"/>
      <c r="AH236" s="79"/>
      <c r="AI236" s="79"/>
      <c r="AJ236" s="79"/>
      <c r="AK236" s="79"/>
      <c r="AL236" s="79"/>
      <c r="AM236" s="79"/>
    </row>
    <row r="237" spans="10:39" x14ac:dyDescent="0.15"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79"/>
      <c r="AF237" s="79"/>
      <c r="AG237" s="79"/>
      <c r="AH237" s="79"/>
      <c r="AI237" s="79"/>
      <c r="AJ237" s="79"/>
      <c r="AK237" s="79"/>
      <c r="AL237" s="79"/>
      <c r="AM237" s="79"/>
    </row>
    <row r="238" spans="10:39" x14ac:dyDescent="0.15"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79"/>
      <c r="AF238" s="79"/>
      <c r="AG238" s="79"/>
      <c r="AH238" s="79"/>
      <c r="AI238" s="79"/>
      <c r="AJ238" s="79"/>
      <c r="AK238" s="79"/>
      <c r="AL238" s="79"/>
      <c r="AM238" s="79"/>
    </row>
    <row r="239" spans="10:39" x14ac:dyDescent="0.15"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79"/>
      <c r="AF239" s="79"/>
      <c r="AG239" s="79"/>
      <c r="AH239" s="79"/>
      <c r="AI239" s="79"/>
      <c r="AJ239" s="79"/>
      <c r="AK239" s="79"/>
      <c r="AL239" s="79"/>
      <c r="AM239" s="79"/>
    </row>
    <row r="240" spans="10:39" x14ac:dyDescent="0.15"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79"/>
      <c r="AF240" s="79"/>
      <c r="AG240" s="79"/>
      <c r="AH240" s="79"/>
      <c r="AI240" s="79"/>
      <c r="AJ240" s="79"/>
      <c r="AK240" s="79"/>
      <c r="AL240" s="79"/>
      <c r="AM240" s="79"/>
    </row>
    <row r="241" spans="10:39" x14ac:dyDescent="0.15"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79"/>
      <c r="AF241" s="79"/>
      <c r="AG241" s="79"/>
      <c r="AH241" s="79"/>
      <c r="AI241" s="79"/>
      <c r="AJ241" s="79"/>
      <c r="AK241" s="79"/>
      <c r="AL241" s="79"/>
      <c r="AM241" s="79"/>
    </row>
    <row r="242" spans="10:39" x14ac:dyDescent="0.15"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79"/>
      <c r="AF242" s="79"/>
      <c r="AG242" s="79"/>
      <c r="AH242" s="79"/>
      <c r="AI242" s="79"/>
      <c r="AJ242" s="79"/>
      <c r="AK242" s="79"/>
      <c r="AL242" s="79"/>
      <c r="AM242" s="79"/>
    </row>
    <row r="243" spans="10:39" x14ac:dyDescent="0.15"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79"/>
      <c r="AF243" s="79"/>
      <c r="AG243" s="79"/>
      <c r="AH243" s="79"/>
      <c r="AI243" s="79"/>
      <c r="AJ243" s="79"/>
      <c r="AK243" s="79"/>
      <c r="AL243" s="79"/>
      <c r="AM243" s="79"/>
    </row>
    <row r="244" spans="10:39" x14ac:dyDescent="0.15"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79"/>
      <c r="AF244" s="79"/>
      <c r="AG244" s="79"/>
      <c r="AH244" s="79"/>
      <c r="AI244" s="79"/>
      <c r="AJ244" s="79"/>
      <c r="AK244" s="79"/>
      <c r="AL244" s="79"/>
      <c r="AM244" s="79"/>
    </row>
    <row r="245" spans="10:39" x14ac:dyDescent="0.15"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79"/>
      <c r="AF245" s="79"/>
      <c r="AG245" s="79"/>
      <c r="AH245" s="79"/>
      <c r="AI245" s="79"/>
      <c r="AJ245" s="79"/>
      <c r="AK245" s="79"/>
      <c r="AL245" s="79"/>
      <c r="AM245" s="79"/>
    </row>
    <row r="246" spans="10:39" x14ac:dyDescent="0.15"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79"/>
      <c r="AF246" s="79"/>
      <c r="AG246" s="79"/>
      <c r="AH246" s="79"/>
      <c r="AI246" s="79"/>
      <c r="AJ246" s="79"/>
      <c r="AK246" s="79"/>
      <c r="AL246" s="79"/>
      <c r="AM246" s="79"/>
    </row>
    <row r="247" spans="10:39" x14ac:dyDescent="0.15"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79"/>
      <c r="AF247" s="79"/>
      <c r="AG247" s="79"/>
      <c r="AH247" s="79"/>
      <c r="AI247" s="79"/>
      <c r="AJ247" s="79"/>
      <c r="AK247" s="79"/>
      <c r="AL247" s="79"/>
      <c r="AM247" s="79"/>
    </row>
    <row r="248" spans="10:39" x14ac:dyDescent="0.15"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79"/>
      <c r="AF248" s="79"/>
      <c r="AG248" s="79"/>
      <c r="AH248" s="79"/>
      <c r="AI248" s="79"/>
      <c r="AJ248" s="79"/>
      <c r="AK248" s="79"/>
      <c r="AL248" s="79"/>
      <c r="AM248" s="79"/>
    </row>
    <row r="249" spans="10:39" x14ac:dyDescent="0.15"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79"/>
      <c r="AF249" s="79"/>
      <c r="AG249" s="79"/>
      <c r="AH249" s="79"/>
      <c r="AI249" s="79"/>
      <c r="AJ249" s="79"/>
      <c r="AK249" s="79"/>
      <c r="AL249" s="79"/>
      <c r="AM249" s="79"/>
    </row>
    <row r="250" spans="10:39" x14ac:dyDescent="0.15"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79"/>
      <c r="AF250" s="79"/>
      <c r="AG250" s="79"/>
      <c r="AH250" s="79"/>
      <c r="AI250" s="79"/>
      <c r="AJ250" s="79"/>
      <c r="AK250" s="79"/>
      <c r="AL250" s="79"/>
      <c r="AM250" s="79"/>
    </row>
    <row r="251" spans="10:39" x14ac:dyDescent="0.15"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79"/>
      <c r="AF251" s="79"/>
      <c r="AG251" s="79"/>
      <c r="AH251" s="79"/>
      <c r="AI251" s="79"/>
      <c r="AJ251" s="79"/>
      <c r="AK251" s="79"/>
      <c r="AL251" s="79"/>
      <c r="AM251" s="79"/>
    </row>
    <row r="252" spans="10:39" x14ac:dyDescent="0.15"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79"/>
      <c r="AF252" s="79"/>
      <c r="AG252" s="79"/>
      <c r="AH252" s="79"/>
      <c r="AI252" s="79"/>
      <c r="AJ252" s="79"/>
      <c r="AK252" s="79"/>
      <c r="AL252" s="79"/>
      <c r="AM252" s="79"/>
    </row>
    <row r="253" spans="10:39" x14ac:dyDescent="0.15"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79"/>
      <c r="AF253" s="79"/>
      <c r="AG253" s="79"/>
      <c r="AH253" s="79"/>
      <c r="AI253" s="79"/>
      <c r="AJ253" s="79"/>
      <c r="AK253" s="79"/>
      <c r="AL253" s="79"/>
      <c r="AM253" s="79"/>
    </row>
    <row r="254" spans="10:39" x14ac:dyDescent="0.15"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79"/>
      <c r="AF254" s="79"/>
      <c r="AG254" s="79"/>
      <c r="AH254" s="79"/>
      <c r="AI254" s="79"/>
      <c r="AJ254" s="79"/>
      <c r="AK254" s="79"/>
      <c r="AL254" s="79"/>
      <c r="AM254" s="79"/>
    </row>
    <row r="255" spans="10:39" x14ac:dyDescent="0.15"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79"/>
      <c r="AF255" s="79"/>
      <c r="AG255" s="79"/>
      <c r="AH255" s="79"/>
      <c r="AI255" s="79"/>
      <c r="AJ255" s="79"/>
      <c r="AK255" s="79"/>
      <c r="AL255" s="79"/>
      <c r="AM255" s="79"/>
    </row>
    <row r="256" spans="10:39" x14ac:dyDescent="0.15"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79"/>
      <c r="AF256" s="79"/>
      <c r="AG256" s="79"/>
      <c r="AH256" s="79"/>
      <c r="AI256" s="79"/>
      <c r="AJ256" s="79"/>
      <c r="AK256" s="79"/>
      <c r="AL256" s="79"/>
      <c r="AM256" s="79"/>
    </row>
    <row r="257" spans="10:39" x14ac:dyDescent="0.15"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79"/>
      <c r="AF257" s="79"/>
      <c r="AG257" s="79"/>
      <c r="AH257" s="79"/>
      <c r="AI257" s="79"/>
      <c r="AJ257" s="79"/>
      <c r="AK257" s="79"/>
      <c r="AL257" s="79"/>
      <c r="AM257" s="79"/>
    </row>
    <row r="258" spans="10:39" x14ac:dyDescent="0.15"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79"/>
      <c r="AF258" s="79"/>
      <c r="AG258" s="79"/>
      <c r="AH258" s="79"/>
      <c r="AI258" s="79"/>
      <c r="AJ258" s="79"/>
      <c r="AK258" s="79"/>
      <c r="AL258" s="79"/>
      <c r="AM258" s="79"/>
    </row>
    <row r="259" spans="10:39" x14ac:dyDescent="0.15"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79"/>
      <c r="AF259" s="79"/>
      <c r="AG259" s="79"/>
      <c r="AH259" s="79"/>
      <c r="AI259" s="79"/>
      <c r="AJ259" s="79"/>
      <c r="AK259" s="79"/>
      <c r="AL259" s="79"/>
      <c r="AM259" s="79"/>
    </row>
    <row r="260" spans="10:39" x14ac:dyDescent="0.15"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79"/>
      <c r="AF260" s="79"/>
      <c r="AG260" s="79"/>
      <c r="AH260" s="79"/>
      <c r="AI260" s="79"/>
      <c r="AJ260" s="79"/>
      <c r="AK260" s="79"/>
      <c r="AL260" s="79"/>
      <c r="AM260" s="79"/>
    </row>
    <row r="261" spans="10:39" x14ac:dyDescent="0.15"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79"/>
      <c r="AF261" s="79"/>
      <c r="AG261" s="79"/>
      <c r="AH261" s="79"/>
      <c r="AI261" s="79"/>
      <c r="AJ261" s="79"/>
      <c r="AK261" s="79"/>
      <c r="AL261" s="79"/>
      <c r="AM261" s="79"/>
    </row>
    <row r="262" spans="10:39" x14ac:dyDescent="0.15"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79"/>
      <c r="AF262" s="79"/>
      <c r="AG262" s="79"/>
      <c r="AH262" s="79"/>
      <c r="AI262" s="79"/>
      <c r="AJ262" s="79"/>
      <c r="AK262" s="79"/>
      <c r="AL262" s="79"/>
      <c r="AM262" s="79"/>
    </row>
    <row r="263" spans="10:39" x14ac:dyDescent="0.15"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79"/>
      <c r="AF263" s="79"/>
      <c r="AG263" s="79"/>
      <c r="AH263" s="79"/>
      <c r="AI263" s="79"/>
      <c r="AJ263" s="79"/>
      <c r="AK263" s="79"/>
      <c r="AL263" s="79"/>
      <c r="AM263" s="79"/>
    </row>
    <row r="264" spans="10:39" x14ac:dyDescent="0.15"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79"/>
      <c r="AF264" s="79"/>
      <c r="AG264" s="79"/>
      <c r="AH264" s="79"/>
      <c r="AI264" s="79"/>
      <c r="AJ264" s="79"/>
      <c r="AK264" s="79"/>
      <c r="AL264" s="79"/>
      <c r="AM264" s="79"/>
    </row>
    <row r="265" spans="10:39" x14ac:dyDescent="0.15"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79"/>
      <c r="AF265" s="79"/>
      <c r="AG265" s="79"/>
      <c r="AH265" s="79"/>
      <c r="AI265" s="79"/>
      <c r="AJ265" s="79"/>
      <c r="AK265" s="79"/>
      <c r="AL265" s="79"/>
      <c r="AM265" s="79"/>
    </row>
    <row r="266" spans="10:39" x14ac:dyDescent="0.15"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79"/>
      <c r="AF266" s="79"/>
      <c r="AG266" s="79"/>
      <c r="AH266" s="79"/>
      <c r="AI266" s="79"/>
      <c r="AJ266" s="79"/>
      <c r="AK266" s="79"/>
      <c r="AL266" s="79"/>
      <c r="AM266" s="79"/>
    </row>
    <row r="267" spans="10:39" x14ac:dyDescent="0.15"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79"/>
      <c r="AF267" s="79"/>
      <c r="AG267" s="79"/>
      <c r="AH267" s="79"/>
      <c r="AI267" s="79"/>
      <c r="AJ267" s="79"/>
      <c r="AK267" s="79"/>
      <c r="AL267" s="79"/>
      <c r="AM267" s="79"/>
    </row>
    <row r="268" spans="10:39" x14ac:dyDescent="0.15"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79"/>
      <c r="AF268" s="79"/>
      <c r="AG268" s="79"/>
      <c r="AH268" s="79"/>
      <c r="AI268" s="79"/>
      <c r="AJ268" s="79"/>
      <c r="AK268" s="79"/>
      <c r="AL268" s="79"/>
      <c r="AM268" s="79"/>
    </row>
    <row r="269" spans="10:39" x14ac:dyDescent="0.15"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79"/>
      <c r="AF269" s="79"/>
      <c r="AG269" s="79"/>
      <c r="AH269" s="79"/>
      <c r="AI269" s="79"/>
      <c r="AJ269" s="79"/>
      <c r="AK269" s="79"/>
      <c r="AL269" s="79"/>
      <c r="AM269" s="79"/>
    </row>
    <row r="270" spans="10:39" x14ac:dyDescent="0.15"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79"/>
      <c r="AF270" s="79"/>
      <c r="AG270" s="79"/>
      <c r="AH270" s="79"/>
      <c r="AI270" s="79"/>
      <c r="AJ270" s="79"/>
      <c r="AK270" s="79"/>
      <c r="AL270" s="79"/>
      <c r="AM270" s="79"/>
    </row>
    <row r="271" spans="10:39" x14ac:dyDescent="0.15"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79"/>
      <c r="AF271" s="79"/>
      <c r="AG271" s="79"/>
      <c r="AH271" s="79"/>
      <c r="AI271" s="79"/>
      <c r="AJ271" s="79"/>
      <c r="AK271" s="79"/>
      <c r="AL271" s="79"/>
      <c r="AM271" s="79"/>
    </row>
    <row r="272" spans="10:39" x14ac:dyDescent="0.15"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79"/>
      <c r="AF272" s="79"/>
      <c r="AG272" s="79"/>
      <c r="AH272" s="79"/>
      <c r="AI272" s="79"/>
      <c r="AJ272" s="79"/>
      <c r="AK272" s="79"/>
      <c r="AL272" s="79"/>
      <c r="AM272" s="79"/>
    </row>
    <row r="273" spans="10:39" x14ac:dyDescent="0.15"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79"/>
      <c r="AF273" s="79"/>
      <c r="AG273" s="79"/>
      <c r="AH273" s="79"/>
      <c r="AI273" s="79"/>
      <c r="AJ273" s="79"/>
      <c r="AK273" s="79"/>
      <c r="AL273" s="79"/>
      <c r="AM273" s="79"/>
    </row>
    <row r="274" spans="10:39" x14ac:dyDescent="0.15"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79"/>
      <c r="AF274" s="79"/>
      <c r="AG274" s="79"/>
      <c r="AH274" s="79"/>
      <c r="AI274" s="79"/>
      <c r="AJ274" s="79"/>
      <c r="AK274" s="79"/>
      <c r="AL274" s="79"/>
      <c r="AM274" s="79"/>
    </row>
    <row r="275" spans="10:39" x14ac:dyDescent="0.15"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79"/>
      <c r="AF275" s="79"/>
      <c r="AG275" s="79"/>
      <c r="AH275" s="79"/>
      <c r="AI275" s="79"/>
      <c r="AJ275" s="79"/>
      <c r="AK275" s="79"/>
      <c r="AL275" s="79"/>
      <c r="AM275" s="79"/>
    </row>
    <row r="276" spans="10:39" x14ac:dyDescent="0.15"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79"/>
      <c r="AF276" s="79"/>
      <c r="AG276" s="79"/>
      <c r="AH276" s="79"/>
      <c r="AI276" s="79"/>
      <c r="AJ276" s="79"/>
      <c r="AK276" s="79"/>
      <c r="AL276" s="79"/>
      <c r="AM276" s="79"/>
    </row>
    <row r="277" spans="10:39" x14ac:dyDescent="0.15"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79"/>
      <c r="AF277" s="79"/>
      <c r="AG277" s="79"/>
      <c r="AH277" s="79"/>
      <c r="AI277" s="79"/>
      <c r="AJ277" s="79"/>
      <c r="AK277" s="79"/>
      <c r="AL277" s="79"/>
      <c r="AM277" s="79"/>
    </row>
    <row r="278" spans="10:39" x14ac:dyDescent="0.15"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79"/>
      <c r="AF278" s="79"/>
      <c r="AG278" s="79"/>
      <c r="AH278" s="79"/>
      <c r="AI278" s="79"/>
      <c r="AJ278" s="79"/>
      <c r="AK278" s="79"/>
      <c r="AL278" s="79"/>
      <c r="AM278" s="79"/>
    </row>
    <row r="279" spans="10:39" x14ac:dyDescent="0.15"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79"/>
      <c r="AF279" s="79"/>
      <c r="AG279" s="79"/>
      <c r="AH279" s="79"/>
      <c r="AI279" s="79"/>
      <c r="AJ279" s="79"/>
      <c r="AK279" s="79"/>
      <c r="AL279" s="79"/>
      <c r="AM279" s="79"/>
    </row>
    <row r="280" spans="10:39" x14ac:dyDescent="0.15"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79"/>
      <c r="AF280" s="79"/>
      <c r="AG280" s="79"/>
      <c r="AH280" s="79"/>
      <c r="AI280" s="79"/>
      <c r="AJ280" s="79"/>
      <c r="AK280" s="79"/>
      <c r="AL280" s="79"/>
      <c r="AM280" s="79"/>
    </row>
    <row r="281" spans="10:39" x14ac:dyDescent="0.15"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79"/>
      <c r="AF281" s="79"/>
      <c r="AG281" s="79"/>
      <c r="AH281" s="79"/>
      <c r="AI281" s="79"/>
      <c r="AJ281" s="79"/>
      <c r="AK281" s="79"/>
      <c r="AL281" s="79"/>
      <c r="AM281" s="79"/>
    </row>
    <row r="282" spans="10:39" x14ac:dyDescent="0.15"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79"/>
      <c r="AF282" s="79"/>
      <c r="AG282" s="79"/>
      <c r="AH282" s="79"/>
      <c r="AI282" s="79"/>
      <c r="AJ282" s="79"/>
      <c r="AK282" s="79"/>
      <c r="AL282" s="79"/>
      <c r="AM282" s="79"/>
    </row>
    <row r="283" spans="10:39" x14ac:dyDescent="0.15"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79"/>
      <c r="AF283" s="79"/>
      <c r="AG283" s="79"/>
      <c r="AH283" s="79"/>
      <c r="AI283" s="79"/>
      <c r="AJ283" s="79"/>
      <c r="AK283" s="79"/>
      <c r="AL283" s="79"/>
      <c r="AM283" s="79"/>
    </row>
    <row r="284" spans="10:39" x14ac:dyDescent="0.15"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79"/>
      <c r="AF284" s="79"/>
      <c r="AG284" s="79"/>
      <c r="AH284" s="79"/>
      <c r="AI284" s="79"/>
      <c r="AJ284" s="79"/>
      <c r="AK284" s="79"/>
      <c r="AL284" s="79"/>
      <c r="AM284" s="79"/>
    </row>
    <row r="285" spans="10:39" x14ac:dyDescent="0.15"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79"/>
      <c r="AF285" s="79"/>
      <c r="AG285" s="79"/>
      <c r="AH285" s="79"/>
      <c r="AI285" s="79"/>
      <c r="AJ285" s="79"/>
      <c r="AK285" s="79"/>
      <c r="AL285" s="79"/>
      <c r="AM285" s="79"/>
    </row>
    <row r="286" spans="10:39" x14ac:dyDescent="0.15"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79"/>
      <c r="AF286" s="79"/>
      <c r="AG286" s="79"/>
      <c r="AH286" s="79"/>
      <c r="AI286" s="79"/>
      <c r="AJ286" s="79"/>
      <c r="AK286" s="79"/>
      <c r="AL286" s="79"/>
      <c r="AM286" s="79"/>
    </row>
    <row r="287" spans="10:39" x14ac:dyDescent="0.15"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79"/>
      <c r="AF287" s="79"/>
      <c r="AG287" s="79"/>
      <c r="AH287" s="79"/>
      <c r="AI287" s="79"/>
      <c r="AJ287" s="79"/>
      <c r="AK287" s="79"/>
      <c r="AL287" s="79"/>
      <c r="AM287" s="79"/>
    </row>
    <row r="288" spans="10:39" x14ac:dyDescent="0.15"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79"/>
      <c r="AF288" s="79"/>
      <c r="AG288" s="79"/>
      <c r="AH288" s="79"/>
      <c r="AI288" s="79"/>
      <c r="AJ288" s="79"/>
      <c r="AK288" s="79"/>
      <c r="AL288" s="79"/>
      <c r="AM288" s="79"/>
    </row>
    <row r="289" spans="10:39" x14ac:dyDescent="0.15"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79"/>
      <c r="AF289" s="79"/>
      <c r="AG289" s="79"/>
      <c r="AH289" s="79"/>
      <c r="AI289" s="79"/>
      <c r="AJ289" s="79"/>
      <c r="AK289" s="79"/>
      <c r="AL289" s="79"/>
      <c r="AM289" s="79"/>
    </row>
    <row r="290" spans="10:39" x14ac:dyDescent="0.15"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79"/>
      <c r="AF290" s="79"/>
      <c r="AG290" s="79"/>
      <c r="AH290" s="79"/>
      <c r="AI290" s="79"/>
      <c r="AJ290" s="79"/>
      <c r="AK290" s="79"/>
      <c r="AL290" s="79"/>
      <c r="AM290" s="79"/>
    </row>
    <row r="291" spans="10:39" x14ac:dyDescent="0.15"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79"/>
      <c r="AF291" s="79"/>
      <c r="AG291" s="79"/>
      <c r="AH291" s="79"/>
      <c r="AI291" s="79"/>
      <c r="AJ291" s="79"/>
      <c r="AK291" s="79"/>
      <c r="AL291" s="79"/>
      <c r="AM291" s="79"/>
    </row>
    <row r="292" spans="10:39" x14ac:dyDescent="0.15"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79"/>
      <c r="AF292" s="79"/>
      <c r="AG292" s="79"/>
      <c r="AH292" s="79"/>
      <c r="AI292" s="79"/>
      <c r="AJ292" s="79"/>
      <c r="AK292" s="79"/>
      <c r="AL292" s="79"/>
      <c r="AM292" s="79"/>
    </row>
    <row r="293" spans="10:39" x14ac:dyDescent="0.15"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79"/>
      <c r="AF293" s="79"/>
      <c r="AG293" s="79"/>
      <c r="AH293" s="79"/>
      <c r="AI293" s="79"/>
      <c r="AJ293" s="79"/>
      <c r="AK293" s="79"/>
      <c r="AL293" s="79"/>
      <c r="AM293" s="79"/>
    </row>
    <row r="294" spans="10:39" x14ac:dyDescent="0.15"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79"/>
      <c r="AF294" s="79"/>
      <c r="AG294" s="79"/>
      <c r="AH294" s="79"/>
      <c r="AI294" s="79"/>
      <c r="AJ294" s="79"/>
      <c r="AK294" s="79"/>
      <c r="AL294" s="79"/>
      <c r="AM294" s="79"/>
    </row>
    <row r="295" spans="10:39" x14ac:dyDescent="0.15"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79"/>
      <c r="AF295" s="79"/>
      <c r="AG295" s="79"/>
      <c r="AH295" s="79"/>
      <c r="AI295" s="79"/>
      <c r="AJ295" s="79"/>
      <c r="AK295" s="79"/>
      <c r="AL295" s="79"/>
      <c r="AM295" s="79"/>
    </row>
    <row r="296" spans="10:39" x14ac:dyDescent="0.15"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79"/>
      <c r="AF296" s="79"/>
      <c r="AG296" s="79"/>
      <c r="AH296" s="79"/>
      <c r="AI296" s="79"/>
      <c r="AJ296" s="79"/>
      <c r="AK296" s="79"/>
      <c r="AL296" s="79"/>
      <c r="AM296" s="79"/>
    </row>
    <row r="297" spans="10:39" x14ac:dyDescent="0.15"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79"/>
      <c r="AF297" s="79"/>
      <c r="AG297" s="79"/>
      <c r="AH297" s="79"/>
      <c r="AI297" s="79"/>
      <c r="AJ297" s="79"/>
      <c r="AK297" s="79"/>
      <c r="AL297" s="79"/>
      <c r="AM297" s="79"/>
    </row>
    <row r="298" spans="10:39" x14ac:dyDescent="0.15"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79"/>
      <c r="AF298" s="79"/>
      <c r="AG298" s="79"/>
      <c r="AH298" s="79"/>
      <c r="AI298" s="79"/>
      <c r="AJ298" s="79"/>
      <c r="AK298" s="79"/>
      <c r="AL298" s="79"/>
      <c r="AM298" s="79"/>
    </row>
    <row r="299" spans="10:39" x14ac:dyDescent="0.15"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79"/>
      <c r="AF299" s="79"/>
      <c r="AG299" s="79"/>
      <c r="AH299" s="79"/>
      <c r="AI299" s="79"/>
      <c r="AJ299" s="79"/>
      <c r="AK299" s="79"/>
      <c r="AL299" s="79"/>
      <c r="AM299" s="79"/>
    </row>
    <row r="300" spans="10:39" x14ac:dyDescent="0.15"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79"/>
      <c r="AF300" s="79"/>
      <c r="AG300" s="79"/>
      <c r="AH300" s="79"/>
      <c r="AI300" s="79"/>
      <c r="AJ300" s="79"/>
      <c r="AK300" s="79"/>
      <c r="AL300" s="79"/>
      <c r="AM300" s="79"/>
    </row>
    <row r="301" spans="10:39" x14ac:dyDescent="0.15"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79"/>
      <c r="AF301" s="79"/>
      <c r="AG301" s="79"/>
      <c r="AH301" s="79"/>
      <c r="AI301" s="79"/>
      <c r="AJ301" s="79"/>
      <c r="AK301" s="79"/>
      <c r="AL301" s="79"/>
      <c r="AM301" s="79"/>
    </row>
    <row r="302" spans="10:39" x14ac:dyDescent="0.15"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79"/>
      <c r="AF302" s="79"/>
      <c r="AG302" s="79"/>
      <c r="AH302" s="79"/>
      <c r="AI302" s="79"/>
      <c r="AJ302" s="79"/>
      <c r="AK302" s="79"/>
      <c r="AL302" s="79"/>
      <c r="AM302" s="79"/>
    </row>
    <row r="303" spans="10:39" x14ac:dyDescent="0.15"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79"/>
      <c r="AF303" s="79"/>
      <c r="AG303" s="79"/>
      <c r="AH303" s="79"/>
      <c r="AI303" s="79"/>
      <c r="AJ303" s="79"/>
      <c r="AK303" s="79"/>
      <c r="AL303" s="79"/>
      <c r="AM303" s="79"/>
    </row>
    <row r="304" spans="10:39" x14ac:dyDescent="0.15"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79"/>
      <c r="AF304" s="79"/>
      <c r="AG304" s="79"/>
      <c r="AH304" s="79"/>
      <c r="AI304" s="79"/>
      <c r="AJ304" s="79"/>
      <c r="AK304" s="79"/>
      <c r="AL304" s="79"/>
      <c r="AM304" s="79"/>
    </row>
    <row r="305" spans="10:39" x14ac:dyDescent="0.15"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79"/>
      <c r="AF305" s="79"/>
      <c r="AG305" s="79"/>
      <c r="AH305" s="79"/>
      <c r="AI305" s="79"/>
      <c r="AJ305" s="79"/>
      <c r="AK305" s="79"/>
      <c r="AL305" s="79"/>
      <c r="AM305" s="79"/>
    </row>
    <row r="306" spans="10:39" x14ac:dyDescent="0.15"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79"/>
      <c r="AF306" s="79"/>
      <c r="AG306" s="79"/>
      <c r="AH306" s="79"/>
      <c r="AI306" s="79"/>
      <c r="AJ306" s="79"/>
      <c r="AK306" s="79"/>
      <c r="AL306" s="79"/>
      <c r="AM306" s="79"/>
    </row>
    <row r="307" spans="10:39" x14ac:dyDescent="0.15"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79"/>
      <c r="AF307" s="79"/>
      <c r="AG307" s="79"/>
      <c r="AH307" s="79"/>
      <c r="AI307" s="79"/>
      <c r="AJ307" s="79"/>
      <c r="AK307" s="79"/>
      <c r="AL307" s="79"/>
      <c r="AM307" s="79"/>
    </row>
    <row r="308" spans="10:39" x14ac:dyDescent="0.15"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79"/>
      <c r="AF308" s="79"/>
      <c r="AG308" s="79"/>
      <c r="AH308" s="79"/>
      <c r="AI308" s="79"/>
      <c r="AJ308" s="79"/>
      <c r="AK308" s="79"/>
      <c r="AL308" s="79"/>
      <c r="AM308" s="79"/>
    </row>
    <row r="309" spans="10:39" x14ac:dyDescent="0.15"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79"/>
      <c r="AF309" s="79"/>
      <c r="AG309" s="79"/>
      <c r="AH309" s="79"/>
      <c r="AI309" s="79"/>
      <c r="AJ309" s="79"/>
      <c r="AK309" s="79"/>
      <c r="AL309" s="79"/>
      <c r="AM309" s="79"/>
    </row>
    <row r="310" spans="10:39" x14ac:dyDescent="0.15"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79"/>
      <c r="AF310" s="79"/>
      <c r="AG310" s="79"/>
      <c r="AH310" s="79"/>
      <c r="AI310" s="79"/>
      <c r="AJ310" s="79"/>
      <c r="AK310" s="79"/>
      <c r="AL310" s="79"/>
      <c r="AM310" s="79"/>
    </row>
    <row r="311" spans="10:39" x14ac:dyDescent="0.15"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79"/>
      <c r="AF311" s="79"/>
      <c r="AG311" s="79"/>
      <c r="AH311" s="79"/>
      <c r="AI311" s="79"/>
      <c r="AJ311" s="79"/>
      <c r="AK311" s="79"/>
      <c r="AL311" s="79"/>
      <c r="AM311" s="79"/>
    </row>
    <row r="312" spans="10:39" x14ac:dyDescent="0.15"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79"/>
      <c r="AF312" s="79"/>
      <c r="AG312" s="79"/>
      <c r="AH312" s="79"/>
      <c r="AI312" s="79"/>
      <c r="AJ312" s="79"/>
      <c r="AK312" s="79"/>
      <c r="AL312" s="79"/>
      <c r="AM312" s="79"/>
    </row>
    <row r="313" spans="10:39" x14ac:dyDescent="0.15"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79"/>
      <c r="AF313" s="79"/>
      <c r="AG313" s="79"/>
      <c r="AH313" s="79"/>
      <c r="AI313" s="79"/>
      <c r="AJ313" s="79"/>
      <c r="AK313" s="79"/>
      <c r="AL313" s="79"/>
      <c r="AM313" s="79"/>
    </row>
    <row r="314" spans="10:39" x14ac:dyDescent="0.15"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79"/>
      <c r="AF314" s="79"/>
      <c r="AG314" s="79"/>
      <c r="AH314" s="79"/>
      <c r="AI314" s="79"/>
      <c r="AJ314" s="79"/>
      <c r="AK314" s="79"/>
      <c r="AL314" s="79"/>
      <c r="AM314" s="79"/>
    </row>
    <row r="315" spans="10:39" x14ac:dyDescent="0.15"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79"/>
      <c r="AF315" s="79"/>
      <c r="AG315" s="79"/>
      <c r="AH315" s="79"/>
      <c r="AI315" s="79"/>
      <c r="AJ315" s="79"/>
      <c r="AK315" s="79"/>
      <c r="AL315" s="79"/>
      <c r="AM315" s="79"/>
    </row>
    <row r="316" spans="10:39" x14ac:dyDescent="0.15"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79"/>
      <c r="AF316" s="79"/>
      <c r="AG316" s="79"/>
      <c r="AH316" s="79"/>
      <c r="AI316" s="79"/>
      <c r="AJ316" s="79"/>
      <c r="AK316" s="79"/>
      <c r="AL316" s="79"/>
      <c r="AM316" s="79"/>
    </row>
    <row r="317" spans="10:39" x14ac:dyDescent="0.15"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79"/>
      <c r="AF317" s="79"/>
      <c r="AG317" s="79"/>
      <c r="AH317" s="79"/>
      <c r="AI317" s="79"/>
      <c r="AJ317" s="79"/>
      <c r="AK317" s="79"/>
      <c r="AL317" s="79"/>
      <c r="AM317" s="79"/>
    </row>
    <row r="318" spans="10:39" x14ac:dyDescent="0.15"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79"/>
      <c r="AF318" s="79"/>
      <c r="AG318" s="79"/>
      <c r="AH318" s="79"/>
      <c r="AI318" s="79"/>
      <c r="AJ318" s="79"/>
      <c r="AK318" s="79"/>
      <c r="AL318" s="79"/>
      <c r="AM318" s="79"/>
    </row>
    <row r="319" spans="10:39" x14ac:dyDescent="0.15"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79"/>
      <c r="AF319" s="79"/>
      <c r="AG319" s="79"/>
      <c r="AH319" s="79"/>
      <c r="AI319" s="79"/>
      <c r="AJ319" s="79"/>
      <c r="AK319" s="79"/>
      <c r="AL319" s="79"/>
      <c r="AM319" s="79"/>
    </row>
    <row r="320" spans="10:39" x14ac:dyDescent="0.15"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79"/>
      <c r="AF320" s="79"/>
      <c r="AG320" s="79"/>
      <c r="AH320" s="79"/>
      <c r="AI320" s="79"/>
      <c r="AJ320" s="79"/>
      <c r="AK320" s="79"/>
      <c r="AL320" s="79"/>
      <c r="AM320" s="79"/>
    </row>
    <row r="321" spans="10:39" x14ac:dyDescent="0.15"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79"/>
      <c r="AF321" s="79"/>
      <c r="AG321" s="79"/>
      <c r="AH321" s="79"/>
      <c r="AI321" s="79"/>
      <c r="AJ321" s="79"/>
      <c r="AK321" s="79"/>
      <c r="AL321" s="79"/>
      <c r="AM321" s="79"/>
    </row>
    <row r="322" spans="10:39" x14ac:dyDescent="0.15"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79"/>
      <c r="AF322" s="79"/>
      <c r="AG322" s="79"/>
      <c r="AH322" s="79"/>
      <c r="AI322" s="79"/>
      <c r="AJ322" s="79"/>
      <c r="AK322" s="79"/>
      <c r="AL322" s="79"/>
      <c r="AM322" s="79"/>
    </row>
    <row r="323" spans="10:39" x14ac:dyDescent="0.15"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79"/>
      <c r="AF323" s="79"/>
      <c r="AG323" s="79"/>
      <c r="AH323" s="79"/>
      <c r="AI323" s="79"/>
      <c r="AJ323" s="79"/>
      <c r="AK323" s="79"/>
      <c r="AL323" s="79"/>
      <c r="AM323" s="79"/>
    </row>
    <row r="324" spans="10:39" x14ac:dyDescent="0.15"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79"/>
      <c r="AF324" s="79"/>
      <c r="AG324" s="79"/>
      <c r="AH324" s="79"/>
      <c r="AI324" s="79"/>
      <c r="AJ324" s="79"/>
      <c r="AK324" s="79"/>
      <c r="AL324" s="79"/>
      <c r="AM324" s="79"/>
    </row>
    <row r="325" spans="10:39" x14ac:dyDescent="0.15"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79"/>
      <c r="AF325" s="79"/>
      <c r="AG325" s="79"/>
      <c r="AH325" s="79"/>
      <c r="AI325" s="79"/>
      <c r="AJ325" s="79"/>
      <c r="AK325" s="79"/>
      <c r="AL325" s="79"/>
      <c r="AM325" s="79"/>
    </row>
    <row r="326" spans="10:39" x14ac:dyDescent="0.15"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79"/>
      <c r="AF326" s="79"/>
      <c r="AG326" s="79"/>
      <c r="AH326" s="79"/>
      <c r="AI326" s="79"/>
      <c r="AJ326" s="79"/>
      <c r="AK326" s="79"/>
      <c r="AL326" s="79"/>
      <c r="AM326" s="79"/>
    </row>
    <row r="327" spans="10:39" x14ac:dyDescent="0.15"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</row>
    <row r="328" spans="10:39" x14ac:dyDescent="0.15"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79"/>
    </row>
    <row r="329" spans="10:39" x14ac:dyDescent="0.15"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</row>
    <row r="330" spans="10:39" x14ac:dyDescent="0.15"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</row>
    <row r="331" spans="10:39" x14ac:dyDescent="0.15"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79"/>
    </row>
    <row r="332" spans="10:39" x14ac:dyDescent="0.15"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79"/>
    </row>
    <row r="333" spans="10:39" x14ac:dyDescent="0.15"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</row>
    <row r="334" spans="10:39" x14ac:dyDescent="0.15"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79"/>
    </row>
    <row r="335" spans="10:39" x14ac:dyDescent="0.15"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79"/>
      <c r="AM335" s="79"/>
    </row>
    <row r="336" spans="10:39" x14ac:dyDescent="0.15"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79"/>
      <c r="AM336" s="79"/>
    </row>
    <row r="337" spans="10:39" x14ac:dyDescent="0.15"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79"/>
      <c r="AM337" s="79"/>
    </row>
    <row r="338" spans="10:39" x14ac:dyDescent="0.15"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79"/>
      <c r="AM338" s="79"/>
    </row>
    <row r="339" spans="10:39" x14ac:dyDescent="0.15"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79"/>
    </row>
    <row r="340" spans="10:39" x14ac:dyDescent="0.15"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79"/>
      <c r="AM340" s="79"/>
    </row>
    <row r="341" spans="10:39" x14ac:dyDescent="0.15"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79"/>
      <c r="AH341" s="79"/>
      <c r="AI341" s="79"/>
      <c r="AJ341" s="79"/>
      <c r="AK341" s="79"/>
      <c r="AL341" s="79"/>
      <c r="AM341" s="79"/>
    </row>
    <row r="342" spans="10:39" x14ac:dyDescent="0.15"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  <c r="AI342" s="79"/>
      <c r="AJ342" s="79"/>
      <c r="AK342" s="79"/>
      <c r="AL342" s="79"/>
      <c r="AM342" s="79"/>
    </row>
    <row r="343" spans="10:39" x14ac:dyDescent="0.15"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</row>
    <row r="344" spans="10:39" x14ac:dyDescent="0.15"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  <c r="AK344" s="79"/>
      <c r="AL344" s="79"/>
      <c r="AM344" s="79"/>
    </row>
    <row r="345" spans="10:39" x14ac:dyDescent="0.15"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</row>
    <row r="346" spans="10:39" x14ac:dyDescent="0.15"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  <c r="AI346" s="79"/>
      <c r="AJ346" s="79"/>
      <c r="AK346" s="79"/>
      <c r="AL346" s="79"/>
      <c r="AM346" s="79"/>
    </row>
    <row r="347" spans="10:39" x14ac:dyDescent="0.15"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79"/>
      <c r="AL347" s="79"/>
      <c r="AM347" s="79"/>
    </row>
    <row r="348" spans="10:39" x14ac:dyDescent="0.15"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79"/>
    </row>
    <row r="349" spans="10:39" x14ac:dyDescent="0.15"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</row>
    <row r="350" spans="10:39" x14ac:dyDescent="0.15"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  <c r="AI350" s="79"/>
      <c r="AJ350" s="79"/>
      <c r="AK350" s="79"/>
      <c r="AL350" s="79"/>
      <c r="AM350" s="79"/>
    </row>
    <row r="351" spans="10:39" x14ac:dyDescent="0.15"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79"/>
      <c r="AM351" s="79"/>
    </row>
    <row r="352" spans="10:39" x14ac:dyDescent="0.15"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79"/>
      <c r="AM352" s="79"/>
    </row>
    <row r="353" spans="10:39" x14ac:dyDescent="0.15"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</row>
    <row r="354" spans="10:39" x14ac:dyDescent="0.15"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</row>
    <row r="355" spans="10:39" x14ac:dyDescent="0.15"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  <c r="AI355" s="79"/>
      <c r="AJ355" s="79"/>
      <c r="AK355" s="79"/>
      <c r="AL355" s="79"/>
      <c r="AM355" s="79"/>
    </row>
    <row r="356" spans="10:39" x14ac:dyDescent="0.15"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</row>
    <row r="357" spans="10:39" x14ac:dyDescent="0.15"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</row>
    <row r="358" spans="10:39" x14ac:dyDescent="0.15"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</row>
    <row r="359" spans="10:39" x14ac:dyDescent="0.15"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  <c r="AI359" s="79"/>
      <c r="AJ359" s="79"/>
      <c r="AK359" s="79"/>
      <c r="AL359" s="79"/>
      <c r="AM359" s="79"/>
    </row>
    <row r="360" spans="10:39" x14ac:dyDescent="0.15"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  <c r="AI360" s="79"/>
      <c r="AJ360" s="79"/>
      <c r="AK360" s="79"/>
      <c r="AL360" s="79"/>
      <c r="AM360" s="79"/>
    </row>
    <row r="361" spans="10:39" x14ac:dyDescent="0.15"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  <c r="AI361" s="79"/>
      <c r="AJ361" s="79"/>
      <c r="AK361" s="79"/>
      <c r="AL361" s="79"/>
      <c r="AM361" s="79"/>
    </row>
    <row r="362" spans="10:39" x14ac:dyDescent="0.15"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  <c r="AI362" s="79"/>
      <c r="AJ362" s="79"/>
      <c r="AK362" s="79"/>
      <c r="AL362" s="79"/>
      <c r="AM362" s="79"/>
    </row>
    <row r="363" spans="10:39" x14ac:dyDescent="0.15"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</row>
    <row r="364" spans="10:39" x14ac:dyDescent="0.15"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79"/>
    </row>
    <row r="365" spans="10:39" x14ac:dyDescent="0.15"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79"/>
    </row>
    <row r="366" spans="10:39" x14ac:dyDescent="0.15"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79"/>
      <c r="AM366" s="79"/>
    </row>
    <row r="367" spans="10:39" x14ac:dyDescent="0.15"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79"/>
    </row>
    <row r="368" spans="10:39" x14ac:dyDescent="0.15"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</row>
    <row r="369" spans="10:39" x14ac:dyDescent="0.15"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</row>
    <row r="370" spans="10:39" x14ac:dyDescent="0.15"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</row>
    <row r="371" spans="10:39" x14ac:dyDescent="0.15"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</row>
    <row r="372" spans="10:39" x14ac:dyDescent="0.15"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79"/>
    </row>
    <row r="373" spans="10:39" x14ac:dyDescent="0.15"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  <c r="AI373" s="79"/>
      <c r="AJ373" s="79"/>
      <c r="AK373" s="79"/>
      <c r="AL373" s="79"/>
      <c r="AM373" s="79"/>
    </row>
    <row r="374" spans="10:39" x14ac:dyDescent="0.15"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</row>
    <row r="375" spans="10:39" x14ac:dyDescent="0.15"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79"/>
    </row>
    <row r="376" spans="10:39" x14ac:dyDescent="0.15"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79"/>
    </row>
    <row r="377" spans="10:39" x14ac:dyDescent="0.15"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79"/>
    </row>
    <row r="378" spans="10:39" x14ac:dyDescent="0.15"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  <c r="AI378" s="79"/>
      <c r="AJ378" s="79"/>
      <c r="AK378" s="79"/>
      <c r="AL378" s="79"/>
      <c r="AM378" s="79"/>
    </row>
    <row r="379" spans="10:39" x14ac:dyDescent="0.15"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79"/>
    </row>
    <row r="380" spans="10:39" x14ac:dyDescent="0.15"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79"/>
    </row>
    <row r="381" spans="10:39" x14ac:dyDescent="0.15"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  <c r="AI381" s="79"/>
      <c r="AJ381" s="79"/>
      <c r="AK381" s="79"/>
      <c r="AL381" s="79"/>
      <c r="AM381" s="79"/>
    </row>
    <row r="382" spans="10:39" x14ac:dyDescent="0.15"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</row>
    <row r="383" spans="10:39" x14ac:dyDescent="0.15"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</row>
    <row r="384" spans="10:39" x14ac:dyDescent="0.15"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</row>
    <row r="385" spans="10:39" x14ac:dyDescent="0.15"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</row>
    <row r="386" spans="10:39" x14ac:dyDescent="0.15"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</row>
    <row r="387" spans="10:39" x14ac:dyDescent="0.15"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</row>
    <row r="388" spans="10:39" x14ac:dyDescent="0.15"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  <c r="AM388" s="79"/>
    </row>
    <row r="389" spans="10:39" x14ac:dyDescent="0.15"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79"/>
    </row>
    <row r="390" spans="10:39" x14ac:dyDescent="0.15"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79"/>
    </row>
    <row r="391" spans="10:39" x14ac:dyDescent="0.15"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</row>
    <row r="392" spans="10:39" x14ac:dyDescent="0.15"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79"/>
    </row>
    <row r="393" spans="10:39" x14ac:dyDescent="0.15"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</row>
    <row r="394" spans="10:39" x14ac:dyDescent="0.15"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79"/>
    </row>
    <row r="395" spans="10:39" x14ac:dyDescent="0.15"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79"/>
    </row>
    <row r="396" spans="10:39" x14ac:dyDescent="0.15"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  <c r="AI396" s="79"/>
      <c r="AJ396" s="79"/>
      <c r="AK396" s="79"/>
      <c r="AL396" s="79"/>
      <c r="AM396" s="79"/>
    </row>
    <row r="397" spans="10:39" x14ac:dyDescent="0.15"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  <c r="AI397" s="79"/>
      <c r="AJ397" s="79"/>
      <c r="AK397" s="79"/>
      <c r="AL397" s="79"/>
      <c r="AM397" s="79"/>
    </row>
    <row r="398" spans="10:39" x14ac:dyDescent="0.15"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  <c r="AI398" s="79"/>
      <c r="AJ398" s="79"/>
      <c r="AK398" s="79"/>
      <c r="AL398" s="79"/>
      <c r="AM398" s="79"/>
    </row>
    <row r="399" spans="10:39" x14ac:dyDescent="0.15"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79"/>
    </row>
    <row r="400" spans="10:39" x14ac:dyDescent="0.15"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  <c r="AI400" s="79"/>
      <c r="AJ400" s="79"/>
      <c r="AK400" s="79"/>
      <c r="AL400" s="79"/>
      <c r="AM400" s="79"/>
    </row>
    <row r="401" spans="10:39" x14ac:dyDescent="0.15"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  <c r="AI401" s="79"/>
      <c r="AJ401" s="79"/>
      <c r="AK401" s="79"/>
      <c r="AL401" s="79"/>
      <c r="AM401" s="79"/>
    </row>
    <row r="402" spans="10:39" x14ac:dyDescent="0.15"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</row>
    <row r="403" spans="10:39" x14ac:dyDescent="0.15"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  <c r="AI403" s="79"/>
      <c r="AJ403" s="79"/>
      <c r="AK403" s="79"/>
      <c r="AL403" s="79"/>
      <c r="AM403" s="79"/>
    </row>
    <row r="404" spans="10:39" x14ac:dyDescent="0.15"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</row>
    <row r="405" spans="10:39" x14ac:dyDescent="0.15"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79"/>
    </row>
    <row r="406" spans="10:39" x14ac:dyDescent="0.15"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79"/>
    </row>
    <row r="407" spans="10:39" x14ac:dyDescent="0.15"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  <c r="AI407" s="79"/>
      <c r="AJ407" s="79"/>
      <c r="AK407" s="79"/>
      <c r="AL407" s="79"/>
      <c r="AM407" s="79"/>
    </row>
    <row r="408" spans="10:39" x14ac:dyDescent="0.15"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79"/>
    </row>
    <row r="409" spans="10:39" x14ac:dyDescent="0.15"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  <c r="AI409" s="79"/>
      <c r="AJ409" s="79"/>
      <c r="AK409" s="79"/>
      <c r="AL409" s="79"/>
      <c r="AM409" s="79"/>
    </row>
    <row r="410" spans="10:39" x14ac:dyDescent="0.15"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  <c r="AI410" s="79"/>
      <c r="AJ410" s="79"/>
      <c r="AK410" s="79"/>
      <c r="AL410" s="79"/>
      <c r="AM410" s="79"/>
    </row>
    <row r="411" spans="10:39" x14ac:dyDescent="0.15"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</row>
    <row r="412" spans="10:39" x14ac:dyDescent="0.15"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79"/>
    </row>
    <row r="413" spans="10:39" x14ac:dyDescent="0.15"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</row>
    <row r="414" spans="10:39" x14ac:dyDescent="0.15"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79"/>
    </row>
    <row r="415" spans="10:39" x14ac:dyDescent="0.15"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79"/>
    </row>
    <row r="416" spans="10:39" x14ac:dyDescent="0.15"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79"/>
    </row>
  </sheetData>
  <mergeCells count="80">
    <mergeCell ref="A69:B69"/>
    <mergeCell ref="C69:I69"/>
    <mergeCell ref="A71:B71"/>
    <mergeCell ref="C73:I73"/>
    <mergeCell ref="A21:G21"/>
    <mergeCell ref="H21:I21"/>
    <mergeCell ref="A60:B60"/>
    <mergeCell ref="H23:I23"/>
    <mergeCell ref="C32:I32"/>
    <mergeCell ref="A34:B34"/>
    <mergeCell ref="A24:B24"/>
    <mergeCell ref="A32:B32"/>
    <mergeCell ref="A111:B111"/>
    <mergeCell ref="C111:I111"/>
    <mergeCell ref="C89:I89"/>
    <mergeCell ref="A103:B103"/>
    <mergeCell ref="C103:I103"/>
    <mergeCell ref="H104:I104"/>
    <mergeCell ref="C105:I105"/>
    <mergeCell ref="C95:I95"/>
    <mergeCell ref="C96:I96"/>
    <mergeCell ref="A123:B123"/>
    <mergeCell ref="C123:I123"/>
    <mergeCell ref="H112:I112"/>
    <mergeCell ref="A113:B113"/>
    <mergeCell ref="C113:I113"/>
    <mergeCell ref="C110:I110"/>
    <mergeCell ref="H19:I19"/>
    <mergeCell ref="H70:I70"/>
    <mergeCell ref="C86:I86"/>
    <mergeCell ref="H33:I33"/>
    <mergeCell ref="C92:I92"/>
    <mergeCell ref="C39:I39"/>
    <mergeCell ref="C60:I60"/>
    <mergeCell ref="H63:I63"/>
    <mergeCell ref="C71:I71"/>
    <mergeCell ref="C74:I74"/>
    <mergeCell ref="C24:I24"/>
    <mergeCell ref="A20:G20"/>
    <mergeCell ref="H20:I20"/>
    <mergeCell ref="A22:I22"/>
    <mergeCell ref="A86:B86"/>
    <mergeCell ref="A1:I1"/>
    <mergeCell ref="A2:A11"/>
    <mergeCell ref="B2:B11"/>
    <mergeCell ref="C2:C11"/>
    <mergeCell ref="D2:I7"/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H18:I18"/>
    <mergeCell ref="A15:I15"/>
    <mergeCell ref="A16:G16"/>
    <mergeCell ref="H17:I17"/>
    <mergeCell ref="C88:I88"/>
    <mergeCell ref="C64:I64"/>
    <mergeCell ref="C72:I72"/>
    <mergeCell ref="H87:I87"/>
    <mergeCell ref="C65:I65"/>
    <mergeCell ref="C67:G67"/>
    <mergeCell ref="C82:F82"/>
    <mergeCell ref="C83:F83"/>
    <mergeCell ref="C80:I80"/>
    <mergeCell ref="C75:I75"/>
    <mergeCell ref="C108:G108"/>
    <mergeCell ref="C106:I106"/>
    <mergeCell ref="C91:I91"/>
    <mergeCell ref="C90:I90"/>
    <mergeCell ref="C93:I93"/>
    <mergeCell ref="C94:I94"/>
    <mergeCell ref="C100:I100"/>
    <mergeCell ref="C98:G98"/>
    <mergeCell ref="C102:I10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A12" workbookViewId="0">
      <selection activeCell="C47" sqref="C47"/>
    </sheetView>
  </sheetViews>
  <sheetFormatPr defaultRowHeight="15" x14ac:dyDescent="0.25"/>
  <cols>
    <col min="1" max="1" width="18.42578125" style="36" customWidth="1"/>
    <col min="2" max="2" width="54.140625" style="59" customWidth="1"/>
    <col min="3" max="3" width="44.5703125" style="59" customWidth="1"/>
    <col min="4" max="4" width="22" style="36" customWidth="1"/>
    <col min="5" max="5" width="44.7109375" style="36" customWidth="1"/>
    <col min="6" max="16384" width="9.140625" style="36"/>
  </cols>
  <sheetData>
    <row r="1" spans="1:21" ht="15.75" x14ac:dyDescent="0.25">
      <c r="A1" s="35" t="s">
        <v>2</v>
      </c>
      <c r="B1" s="37" t="s">
        <v>10</v>
      </c>
      <c r="C1" s="35" t="s">
        <v>0</v>
      </c>
      <c r="D1" s="46" t="s">
        <v>1</v>
      </c>
      <c r="E1" s="35" t="s">
        <v>11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x14ac:dyDescent="0.25">
      <c r="A2" s="36" t="s">
        <v>551</v>
      </c>
      <c r="B2" s="59" t="s">
        <v>146</v>
      </c>
      <c r="C2" s="36" t="s">
        <v>107</v>
      </c>
      <c r="D2" s="36">
        <v>50</v>
      </c>
      <c r="E2" s="36">
        <v>46.02</v>
      </c>
    </row>
    <row r="3" spans="1:21" x14ac:dyDescent="0.25">
      <c r="A3" s="36" t="s">
        <v>552</v>
      </c>
      <c r="B3" s="59" t="s">
        <v>553</v>
      </c>
      <c r="C3" s="36" t="s">
        <v>108</v>
      </c>
      <c r="D3" s="36">
        <v>10</v>
      </c>
      <c r="E3" s="36">
        <v>9.1999999999999993</v>
      </c>
    </row>
    <row r="4" spans="1:21" x14ac:dyDescent="0.25">
      <c r="A4" s="36" t="s">
        <v>554</v>
      </c>
      <c r="B4" s="59" t="s">
        <v>553</v>
      </c>
      <c r="C4" s="36" t="s">
        <v>108</v>
      </c>
      <c r="D4" s="36">
        <v>10</v>
      </c>
      <c r="E4" s="36">
        <v>9.1999999999999993</v>
      </c>
    </row>
    <row r="5" spans="1:21" x14ac:dyDescent="0.25">
      <c r="A5" s="36" t="s">
        <v>555</v>
      </c>
      <c r="B5" s="59" t="s">
        <v>556</v>
      </c>
      <c r="C5" s="36" t="s">
        <v>102</v>
      </c>
      <c r="D5" s="36">
        <v>25</v>
      </c>
      <c r="E5" s="36">
        <v>23.01</v>
      </c>
    </row>
    <row r="6" spans="1:21" x14ac:dyDescent="0.25">
      <c r="A6" s="36" t="s">
        <v>557</v>
      </c>
      <c r="B6" s="59" t="s">
        <v>558</v>
      </c>
      <c r="C6" s="36" t="s">
        <v>107</v>
      </c>
      <c r="D6" s="36">
        <v>50</v>
      </c>
      <c r="E6" s="36">
        <v>46.02</v>
      </c>
    </row>
    <row r="7" spans="1:21" x14ac:dyDescent="0.25">
      <c r="A7" s="36" t="s">
        <v>559</v>
      </c>
      <c r="B7" s="59" t="s">
        <v>146</v>
      </c>
      <c r="C7" s="36" t="s">
        <v>107</v>
      </c>
      <c r="D7" s="36">
        <v>50</v>
      </c>
      <c r="E7" s="36">
        <v>46.02</v>
      </c>
    </row>
    <row r="8" spans="1:21" x14ac:dyDescent="0.25">
      <c r="A8" s="36" t="s">
        <v>560</v>
      </c>
      <c r="B8" s="59" t="s">
        <v>561</v>
      </c>
      <c r="C8" s="36" t="s">
        <v>108</v>
      </c>
      <c r="D8" s="36">
        <v>200</v>
      </c>
      <c r="E8" s="36">
        <v>184.1</v>
      </c>
    </row>
    <row r="9" spans="1:21" x14ac:dyDescent="0.25">
      <c r="A9" s="36" t="s">
        <v>562</v>
      </c>
      <c r="B9" s="59" t="s">
        <v>267</v>
      </c>
      <c r="C9" s="36" t="s">
        <v>108</v>
      </c>
      <c r="D9" s="36">
        <v>100</v>
      </c>
      <c r="E9" s="36">
        <v>92.05</v>
      </c>
    </row>
    <row r="10" spans="1:21" x14ac:dyDescent="0.25">
      <c r="A10" s="36" t="s">
        <v>563</v>
      </c>
      <c r="B10" s="59" t="s">
        <v>564</v>
      </c>
      <c r="C10" s="36" t="s">
        <v>107</v>
      </c>
      <c r="D10" s="36">
        <v>400</v>
      </c>
      <c r="E10" s="36">
        <v>368.2</v>
      </c>
    </row>
    <row r="11" spans="1:21" x14ac:dyDescent="0.25">
      <c r="A11" s="36" t="s">
        <v>565</v>
      </c>
      <c r="B11" s="59" t="s">
        <v>566</v>
      </c>
      <c r="C11" s="36" t="s">
        <v>107</v>
      </c>
      <c r="D11" s="36">
        <v>100</v>
      </c>
      <c r="E11" s="36">
        <v>92.05</v>
      </c>
    </row>
    <row r="12" spans="1:21" x14ac:dyDescent="0.25">
      <c r="A12" s="36" t="s">
        <v>567</v>
      </c>
      <c r="B12" s="59" t="s">
        <v>568</v>
      </c>
      <c r="C12" s="36" t="s">
        <v>102</v>
      </c>
      <c r="D12" s="36">
        <v>250</v>
      </c>
      <c r="E12" s="36">
        <v>230.12</v>
      </c>
    </row>
    <row r="13" spans="1:21" x14ac:dyDescent="0.25">
      <c r="A13" s="36" t="s">
        <v>569</v>
      </c>
      <c r="B13" s="59" t="s">
        <v>570</v>
      </c>
      <c r="C13" s="36" t="s">
        <v>108</v>
      </c>
      <c r="D13" s="36">
        <v>300</v>
      </c>
      <c r="E13" s="36">
        <v>276.14999999999998</v>
      </c>
    </row>
    <row r="14" spans="1:21" x14ac:dyDescent="0.25">
      <c r="A14" s="36" t="s">
        <v>571</v>
      </c>
      <c r="B14" s="59" t="s">
        <v>572</v>
      </c>
      <c r="C14" s="36" t="s">
        <v>102</v>
      </c>
      <c r="D14" s="36">
        <v>100</v>
      </c>
      <c r="E14" s="36">
        <v>92.05</v>
      </c>
    </row>
    <row r="15" spans="1:21" x14ac:dyDescent="0.25">
      <c r="A15" s="36" t="s">
        <v>573</v>
      </c>
      <c r="B15" s="59" t="s">
        <v>574</v>
      </c>
      <c r="C15" s="36" t="s">
        <v>107</v>
      </c>
      <c r="D15" s="36">
        <v>50</v>
      </c>
      <c r="E15" s="36">
        <v>46.02</v>
      </c>
    </row>
    <row r="16" spans="1:21" x14ac:dyDescent="0.25">
      <c r="A16" s="36" t="s">
        <v>575</v>
      </c>
      <c r="B16" s="59" t="s">
        <v>576</v>
      </c>
      <c r="C16" s="36" t="s">
        <v>102</v>
      </c>
      <c r="D16" s="36">
        <v>50</v>
      </c>
      <c r="E16" s="36">
        <v>46.02</v>
      </c>
    </row>
    <row r="17" spans="1:5" x14ac:dyDescent="0.25">
      <c r="A17" s="36" t="s">
        <v>577</v>
      </c>
      <c r="B17" s="59" t="s">
        <v>578</v>
      </c>
      <c r="C17" s="36" t="s">
        <v>102</v>
      </c>
      <c r="D17" s="36">
        <v>50</v>
      </c>
      <c r="E17" s="36">
        <v>46.02</v>
      </c>
    </row>
    <row r="18" spans="1:5" x14ac:dyDescent="0.25">
      <c r="A18" s="36" t="s">
        <v>579</v>
      </c>
      <c r="B18" s="59" t="s">
        <v>580</v>
      </c>
      <c r="C18" s="36" t="s">
        <v>102</v>
      </c>
      <c r="D18" s="36">
        <v>50</v>
      </c>
      <c r="E18" s="36">
        <v>46.02</v>
      </c>
    </row>
    <row r="19" spans="1:5" x14ac:dyDescent="0.25">
      <c r="A19" s="36" t="s">
        <v>581</v>
      </c>
      <c r="B19" s="59" t="s">
        <v>582</v>
      </c>
      <c r="C19" s="36" t="s">
        <v>102</v>
      </c>
      <c r="D19" s="36">
        <v>50</v>
      </c>
      <c r="E19" s="36">
        <v>46.02</v>
      </c>
    </row>
    <row r="20" spans="1:5" x14ac:dyDescent="0.25">
      <c r="A20" s="36" t="s">
        <v>583</v>
      </c>
      <c r="B20" s="59" t="s">
        <v>584</v>
      </c>
      <c r="C20" s="36" t="s">
        <v>102</v>
      </c>
      <c r="D20" s="36">
        <v>50</v>
      </c>
      <c r="E20" s="36">
        <v>46.02</v>
      </c>
    </row>
    <row r="21" spans="1:5" x14ac:dyDescent="0.25">
      <c r="A21" s="36" t="s">
        <v>585</v>
      </c>
      <c r="B21" s="59" t="s">
        <v>586</v>
      </c>
      <c r="C21" s="36" t="s">
        <v>107</v>
      </c>
      <c r="D21" s="36">
        <v>50</v>
      </c>
      <c r="E21" s="36">
        <v>46.02</v>
      </c>
    </row>
    <row r="22" spans="1:5" x14ac:dyDescent="0.25">
      <c r="A22" s="36" t="s">
        <v>587</v>
      </c>
      <c r="B22" s="59" t="s">
        <v>588</v>
      </c>
      <c r="C22" s="36" t="s">
        <v>107</v>
      </c>
      <c r="D22" s="36">
        <v>50</v>
      </c>
      <c r="E22" s="36">
        <v>46.02</v>
      </c>
    </row>
    <row r="23" spans="1:5" x14ac:dyDescent="0.25">
      <c r="A23" s="36" t="s">
        <v>589</v>
      </c>
      <c r="B23" s="59" t="s">
        <v>590</v>
      </c>
      <c r="C23" s="36" t="s">
        <v>102</v>
      </c>
      <c r="D23" s="36">
        <v>50</v>
      </c>
      <c r="E23" s="36">
        <v>46.02</v>
      </c>
    </row>
    <row r="24" spans="1:5" x14ac:dyDescent="0.25">
      <c r="A24" s="36" t="s">
        <v>591</v>
      </c>
      <c r="B24" s="59" t="s">
        <v>192</v>
      </c>
      <c r="C24" s="36" t="s">
        <v>102</v>
      </c>
      <c r="D24" s="36">
        <v>50</v>
      </c>
      <c r="E24" s="36">
        <v>46.02</v>
      </c>
    </row>
    <row r="25" spans="1:5" x14ac:dyDescent="0.25">
      <c r="A25" s="36" t="s">
        <v>592</v>
      </c>
      <c r="B25" s="59" t="s">
        <v>192</v>
      </c>
      <c r="C25" s="36" t="s">
        <v>102</v>
      </c>
      <c r="D25" s="36">
        <v>50</v>
      </c>
      <c r="E25" s="36">
        <v>46.02</v>
      </c>
    </row>
    <row r="26" spans="1:5" x14ac:dyDescent="0.25">
      <c r="A26" s="36" t="s">
        <v>593</v>
      </c>
      <c r="B26" s="59" t="s">
        <v>594</v>
      </c>
      <c r="C26" s="36" t="s">
        <v>123</v>
      </c>
      <c r="D26" s="36">
        <v>300</v>
      </c>
      <c r="E26" s="36">
        <v>282.14999999999998</v>
      </c>
    </row>
    <row r="27" spans="1:5" x14ac:dyDescent="0.25">
      <c r="A27" s="36" t="s">
        <v>595</v>
      </c>
      <c r="B27" s="59" t="s">
        <v>596</v>
      </c>
      <c r="C27" s="36" t="s">
        <v>107</v>
      </c>
      <c r="D27" s="36">
        <v>50</v>
      </c>
      <c r="E27" s="36">
        <v>46.02</v>
      </c>
    </row>
    <row r="28" spans="1:5" x14ac:dyDescent="0.25">
      <c r="A28" s="36" t="s">
        <v>597</v>
      </c>
      <c r="B28" s="59" t="s">
        <v>598</v>
      </c>
      <c r="C28" s="36" t="s">
        <v>108</v>
      </c>
      <c r="D28" s="36">
        <v>50</v>
      </c>
      <c r="E28" s="36">
        <v>46.02</v>
      </c>
    </row>
    <row r="29" spans="1:5" x14ac:dyDescent="0.25">
      <c r="A29" s="36" t="s">
        <v>599</v>
      </c>
      <c r="B29" s="59" t="s">
        <v>600</v>
      </c>
      <c r="C29" s="36" t="s">
        <v>108</v>
      </c>
      <c r="D29" s="36">
        <v>50</v>
      </c>
      <c r="E29" s="36">
        <v>46.02</v>
      </c>
    </row>
    <row r="30" spans="1:5" x14ac:dyDescent="0.25">
      <c r="A30" s="36" t="s">
        <v>601</v>
      </c>
      <c r="B30" s="59" t="s">
        <v>602</v>
      </c>
      <c r="C30" s="36" t="s">
        <v>107</v>
      </c>
      <c r="D30" s="36">
        <v>50</v>
      </c>
      <c r="E30" s="36">
        <v>46.02</v>
      </c>
    </row>
    <row r="31" spans="1:5" x14ac:dyDescent="0.25">
      <c r="A31" s="36" t="s">
        <v>603</v>
      </c>
      <c r="B31" s="59" t="s">
        <v>146</v>
      </c>
      <c r="C31" s="36" t="s">
        <v>107</v>
      </c>
      <c r="D31" s="36">
        <v>50</v>
      </c>
      <c r="E31" s="36">
        <v>46.02</v>
      </c>
    </row>
    <row r="32" spans="1:5" x14ac:dyDescent="0.25">
      <c r="A32" s="36" t="s">
        <v>604</v>
      </c>
      <c r="B32" s="59" t="s">
        <v>605</v>
      </c>
      <c r="C32" s="36" t="s">
        <v>107</v>
      </c>
      <c r="D32" s="36">
        <v>50</v>
      </c>
      <c r="E32" s="36">
        <v>46.02</v>
      </c>
    </row>
    <row r="33" spans="1:5" x14ac:dyDescent="0.25">
      <c r="A33" s="36" t="s">
        <v>606</v>
      </c>
      <c r="B33" s="59" t="s">
        <v>607</v>
      </c>
      <c r="C33" s="36" t="s">
        <v>107</v>
      </c>
      <c r="D33" s="36">
        <v>50</v>
      </c>
      <c r="E33" s="36">
        <v>46.02</v>
      </c>
    </row>
    <row r="34" spans="1:5" x14ac:dyDescent="0.25">
      <c r="A34" s="36" t="s">
        <v>608</v>
      </c>
      <c r="B34" s="59" t="s">
        <v>609</v>
      </c>
      <c r="C34" s="36" t="s">
        <v>102</v>
      </c>
      <c r="D34" s="36">
        <v>50</v>
      </c>
      <c r="E34" s="36">
        <v>46.02</v>
      </c>
    </row>
    <row r="35" spans="1:5" x14ac:dyDescent="0.25">
      <c r="A35" s="36" t="s">
        <v>610</v>
      </c>
      <c r="B35" s="59" t="s">
        <v>146</v>
      </c>
      <c r="C35" s="36" t="s">
        <v>107</v>
      </c>
      <c r="D35" s="36">
        <v>50</v>
      </c>
      <c r="E35" s="36">
        <v>46.02</v>
      </c>
    </row>
    <row r="36" spans="1:5" x14ac:dyDescent="0.25">
      <c r="A36" s="36" t="s">
        <v>611</v>
      </c>
      <c r="B36" s="59" t="s">
        <v>612</v>
      </c>
      <c r="C36" s="36" t="s">
        <v>108</v>
      </c>
      <c r="D36" s="36">
        <v>100</v>
      </c>
      <c r="E36" s="36">
        <v>92.05</v>
      </c>
    </row>
    <row r="37" spans="1:5" x14ac:dyDescent="0.25">
      <c r="A37" s="36" t="s">
        <v>613</v>
      </c>
      <c r="B37" s="59" t="s">
        <v>614</v>
      </c>
      <c r="C37" s="36" t="s">
        <v>107</v>
      </c>
      <c r="D37" s="36">
        <v>300</v>
      </c>
      <c r="E37" s="36">
        <v>276.14999999999998</v>
      </c>
    </row>
    <row r="38" spans="1:5" x14ac:dyDescent="0.25">
      <c r="A38" s="36" t="s">
        <v>615</v>
      </c>
      <c r="B38" s="59" t="s">
        <v>616</v>
      </c>
      <c r="C38" s="36" t="s">
        <v>102</v>
      </c>
      <c r="D38" s="36">
        <v>50</v>
      </c>
      <c r="E38" s="36">
        <v>46.02</v>
      </c>
    </row>
    <row r="39" spans="1:5" x14ac:dyDescent="0.25">
      <c r="A39" s="36" t="s">
        <v>617</v>
      </c>
      <c r="B39" s="59" t="s">
        <v>618</v>
      </c>
      <c r="C39" s="36" t="s">
        <v>107</v>
      </c>
      <c r="D39" s="36">
        <v>700</v>
      </c>
      <c r="E39" s="36">
        <v>644.35</v>
      </c>
    </row>
    <row r="40" spans="1:5" x14ac:dyDescent="0.25">
      <c r="A40" s="36" t="s">
        <v>619</v>
      </c>
      <c r="B40" s="59" t="s">
        <v>146</v>
      </c>
      <c r="C40" s="36" t="s">
        <v>107</v>
      </c>
      <c r="D40" s="36">
        <v>50</v>
      </c>
      <c r="E40" s="36">
        <v>46.02</v>
      </c>
    </row>
  </sheetData>
  <sortState ref="A2:E117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B11" sqref="B11"/>
    </sheetView>
  </sheetViews>
  <sheetFormatPr defaultRowHeight="15" x14ac:dyDescent="0.25"/>
  <cols>
    <col min="1" max="1" width="27.85546875" style="36" customWidth="1"/>
    <col min="2" max="2" width="48.7109375" style="36" customWidth="1"/>
    <col min="3" max="3" width="34.140625" style="59" customWidth="1"/>
    <col min="4" max="4" width="19" style="36" customWidth="1"/>
    <col min="5" max="5" width="45.85546875" style="36" customWidth="1"/>
    <col min="6" max="16384" width="9.140625" style="36"/>
  </cols>
  <sheetData>
    <row r="1" spans="1:18" x14ac:dyDescent="0.25">
      <c r="A1" s="35" t="s">
        <v>2</v>
      </c>
      <c r="B1" s="35" t="s">
        <v>12</v>
      </c>
      <c r="C1" s="35" t="s">
        <v>147</v>
      </c>
      <c r="D1" s="35" t="s">
        <v>1</v>
      </c>
      <c r="E1" s="35" t="s">
        <v>11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x14ac:dyDescent="0.25">
      <c r="A2" s="36" t="s">
        <v>620</v>
      </c>
      <c r="B2" s="36">
        <v>4461</v>
      </c>
      <c r="C2" s="36" t="s">
        <v>621</v>
      </c>
      <c r="D2" s="36">
        <v>200</v>
      </c>
      <c r="E2" s="36">
        <v>193</v>
      </c>
    </row>
    <row r="3" spans="1:18" x14ac:dyDescent="0.25">
      <c r="A3" s="36" t="s">
        <v>622</v>
      </c>
      <c r="B3" s="36">
        <v>9928</v>
      </c>
      <c r="C3" s="36" t="s">
        <v>251</v>
      </c>
      <c r="D3" s="36">
        <v>500</v>
      </c>
      <c r="E3" s="36">
        <v>482.5</v>
      </c>
    </row>
    <row r="4" spans="1:18" x14ac:dyDescent="0.25">
      <c r="A4" s="36" t="s">
        <v>623</v>
      </c>
      <c r="B4" s="36">
        <v>7021</v>
      </c>
      <c r="C4" s="36" t="s">
        <v>143</v>
      </c>
      <c r="D4" s="36">
        <v>500</v>
      </c>
      <c r="E4" s="36">
        <v>482.5</v>
      </c>
    </row>
    <row r="5" spans="1:18" x14ac:dyDescent="0.25">
      <c r="A5" s="36" t="s">
        <v>624</v>
      </c>
      <c r="B5" s="36">
        <v>4032</v>
      </c>
      <c r="C5" s="36" t="s">
        <v>243</v>
      </c>
      <c r="D5" s="36">
        <v>500</v>
      </c>
      <c r="E5" s="36">
        <v>482.5</v>
      </c>
    </row>
    <row r="6" spans="1:18" x14ac:dyDescent="0.25">
      <c r="A6" s="36" t="s">
        <v>625</v>
      </c>
      <c r="B6" s="36">
        <v>155</v>
      </c>
      <c r="C6" s="36" t="s">
        <v>621</v>
      </c>
      <c r="D6" s="36">
        <v>500</v>
      </c>
      <c r="E6" s="36">
        <v>482.5</v>
      </c>
    </row>
  </sheetData>
  <sortState ref="A2:E6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35"/>
  <sheetViews>
    <sheetView topLeftCell="A487" workbookViewId="0">
      <selection activeCell="E507" sqref="E507"/>
    </sheetView>
  </sheetViews>
  <sheetFormatPr defaultRowHeight="14.25" customHeight="1" x14ac:dyDescent="0.25"/>
  <cols>
    <col min="1" max="1" width="15" customWidth="1"/>
    <col min="2" max="2" width="48.5703125" style="1" customWidth="1"/>
    <col min="3" max="3" width="14.7109375" customWidth="1"/>
    <col min="4" max="4" width="40.140625" customWidth="1"/>
    <col min="5" max="5" width="81.5703125" style="1" customWidth="1"/>
  </cols>
  <sheetData>
    <row r="1" spans="1:35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30" x14ac:dyDescent="0.25">
      <c r="A2" s="34">
        <v>44805.281215277777</v>
      </c>
      <c r="B2" s="1" t="s">
        <v>626</v>
      </c>
      <c r="C2">
        <v>7900</v>
      </c>
      <c r="D2">
        <v>7734.1</v>
      </c>
      <c r="E2" s="62" t="s">
        <v>627</v>
      </c>
    </row>
    <row r="3" spans="1:35" ht="15" x14ac:dyDescent="0.25">
      <c r="A3" s="34">
        <v>44805.291319444441</v>
      </c>
      <c r="B3" s="1" t="s">
        <v>628</v>
      </c>
      <c r="C3">
        <v>13000</v>
      </c>
      <c r="D3">
        <v>12727</v>
      </c>
      <c r="E3" s="1" t="s">
        <v>629</v>
      </c>
    </row>
    <row r="4" spans="1:35" ht="15" x14ac:dyDescent="0.25">
      <c r="A4" s="34">
        <v>44805.346226851849</v>
      </c>
      <c r="B4" s="1" t="s">
        <v>215</v>
      </c>
      <c r="C4">
        <v>300</v>
      </c>
      <c r="D4">
        <v>293.7</v>
      </c>
      <c r="E4" s="1" t="s">
        <v>148</v>
      </c>
    </row>
    <row r="5" spans="1:35" ht="15" x14ac:dyDescent="0.25">
      <c r="A5" s="34">
        <v>44805.356863425928</v>
      </c>
      <c r="B5" s="1" t="s">
        <v>630</v>
      </c>
      <c r="C5">
        <v>10250</v>
      </c>
      <c r="D5">
        <v>10034.75</v>
      </c>
      <c r="E5" s="1" t="s">
        <v>631</v>
      </c>
    </row>
    <row r="6" spans="1:35" ht="15" x14ac:dyDescent="0.25">
      <c r="A6" s="34">
        <v>44805.357881944445</v>
      </c>
      <c r="B6" s="1" t="s">
        <v>632</v>
      </c>
      <c r="C6">
        <v>500</v>
      </c>
      <c r="D6">
        <v>489.5</v>
      </c>
      <c r="E6" s="1" t="s">
        <v>633</v>
      </c>
    </row>
    <row r="7" spans="1:35" ht="15" x14ac:dyDescent="0.25">
      <c r="A7" s="34">
        <v>44805.359212962961</v>
      </c>
      <c r="B7" s="1" t="s">
        <v>634</v>
      </c>
      <c r="C7">
        <v>8050</v>
      </c>
      <c r="D7">
        <v>7880.95</v>
      </c>
      <c r="E7" s="1" t="s">
        <v>260</v>
      </c>
    </row>
    <row r="8" spans="1:35" ht="15" x14ac:dyDescent="0.25">
      <c r="A8" s="34">
        <v>44805.387476851851</v>
      </c>
      <c r="B8" s="1" t="s">
        <v>635</v>
      </c>
      <c r="C8">
        <v>3300</v>
      </c>
      <c r="D8">
        <v>3230.7</v>
      </c>
      <c r="E8" s="1" t="s">
        <v>260</v>
      </c>
    </row>
    <row r="9" spans="1:35" ht="15" x14ac:dyDescent="0.25">
      <c r="A9" s="34">
        <v>44805.38962962963</v>
      </c>
      <c r="B9" s="1" t="s">
        <v>211</v>
      </c>
      <c r="C9">
        <v>300</v>
      </c>
      <c r="D9">
        <v>293.7</v>
      </c>
      <c r="E9" s="1" t="s">
        <v>95</v>
      </c>
    </row>
    <row r="10" spans="1:35" ht="15" x14ac:dyDescent="0.25">
      <c r="A10" s="34">
        <v>44805.430104166669</v>
      </c>
      <c r="B10" s="1" t="s">
        <v>636</v>
      </c>
      <c r="C10">
        <v>500</v>
      </c>
      <c r="D10">
        <v>489.5</v>
      </c>
      <c r="E10" s="1" t="s">
        <v>637</v>
      </c>
    </row>
    <row r="11" spans="1:35" ht="15" x14ac:dyDescent="0.25">
      <c r="A11" s="34">
        <v>44805.447997685187</v>
      </c>
      <c r="B11" s="1" t="s">
        <v>43</v>
      </c>
      <c r="C11">
        <v>5000</v>
      </c>
      <c r="D11">
        <v>4895</v>
      </c>
      <c r="E11" s="1" t="s">
        <v>638</v>
      </c>
    </row>
    <row r="12" spans="1:35" ht="15" x14ac:dyDescent="0.25">
      <c r="A12" s="34">
        <v>44805.455150462964</v>
      </c>
      <c r="B12" s="1" t="s">
        <v>103</v>
      </c>
      <c r="C12">
        <v>150</v>
      </c>
      <c r="D12">
        <v>146.1</v>
      </c>
      <c r="E12" s="1" t="s">
        <v>7</v>
      </c>
    </row>
    <row r="13" spans="1:35" ht="15" x14ac:dyDescent="0.25">
      <c r="A13" s="34">
        <v>44805.462939814817</v>
      </c>
      <c r="B13" s="1" t="s">
        <v>639</v>
      </c>
      <c r="C13">
        <v>1500</v>
      </c>
      <c r="D13">
        <v>1468.5</v>
      </c>
      <c r="E13" s="1" t="s">
        <v>260</v>
      </c>
    </row>
    <row r="14" spans="1:35" ht="15" x14ac:dyDescent="0.25">
      <c r="A14" s="34">
        <v>44805.521678240744</v>
      </c>
      <c r="B14" s="1" t="s">
        <v>640</v>
      </c>
      <c r="C14">
        <v>300</v>
      </c>
      <c r="D14">
        <v>293.7</v>
      </c>
      <c r="E14" s="1" t="s">
        <v>641</v>
      </c>
    </row>
    <row r="15" spans="1:35" ht="30" x14ac:dyDescent="0.25">
      <c r="A15" s="34">
        <v>44805.528298611112</v>
      </c>
      <c r="B15" s="1" t="s">
        <v>642</v>
      </c>
      <c r="C15">
        <v>13000</v>
      </c>
      <c r="D15">
        <v>12727</v>
      </c>
      <c r="E15" s="62" t="s">
        <v>643</v>
      </c>
    </row>
    <row r="16" spans="1:35" ht="15" x14ac:dyDescent="0.25">
      <c r="A16" s="34">
        <v>44805.545115740744</v>
      </c>
      <c r="B16" s="1" t="s">
        <v>90</v>
      </c>
      <c r="C16">
        <v>300</v>
      </c>
      <c r="D16">
        <v>293.7</v>
      </c>
      <c r="E16" s="1" t="s">
        <v>91</v>
      </c>
    </row>
    <row r="17" spans="1:5" ht="30" x14ac:dyDescent="0.25">
      <c r="A17" s="34">
        <v>44805.576111111113</v>
      </c>
      <c r="B17" s="1" t="s">
        <v>644</v>
      </c>
      <c r="C17">
        <v>4600</v>
      </c>
      <c r="D17">
        <v>4503.3999999999996</v>
      </c>
      <c r="E17" s="62" t="s">
        <v>645</v>
      </c>
    </row>
    <row r="18" spans="1:5" ht="15" x14ac:dyDescent="0.25">
      <c r="A18" s="34">
        <v>44805.597881944443</v>
      </c>
      <c r="B18" s="1" t="s">
        <v>646</v>
      </c>
      <c r="C18">
        <v>500</v>
      </c>
      <c r="D18">
        <v>489.5</v>
      </c>
      <c r="E18" s="1" t="s">
        <v>252</v>
      </c>
    </row>
    <row r="19" spans="1:5" ht="15" x14ac:dyDescent="0.25">
      <c r="A19" s="34">
        <v>44805.599930555552</v>
      </c>
      <c r="B19" s="1" t="s">
        <v>647</v>
      </c>
      <c r="C19">
        <v>2000</v>
      </c>
      <c r="D19">
        <v>1958</v>
      </c>
      <c r="E19" s="1" t="s">
        <v>260</v>
      </c>
    </row>
    <row r="20" spans="1:5" ht="15" x14ac:dyDescent="0.25">
      <c r="A20" s="34">
        <v>44805.609212962961</v>
      </c>
      <c r="B20" s="1" t="s">
        <v>76</v>
      </c>
      <c r="C20">
        <v>100</v>
      </c>
      <c r="D20">
        <v>96.1</v>
      </c>
      <c r="E20" s="1" t="s">
        <v>7</v>
      </c>
    </row>
    <row r="21" spans="1:5" ht="15" x14ac:dyDescent="0.25">
      <c r="A21" s="34">
        <v>44805.618460648147</v>
      </c>
      <c r="B21" s="1" t="s">
        <v>84</v>
      </c>
      <c r="C21">
        <v>2000</v>
      </c>
      <c r="D21">
        <v>1958</v>
      </c>
      <c r="E21" s="1" t="s">
        <v>260</v>
      </c>
    </row>
    <row r="22" spans="1:5" ht="15" x14ac:dyDescent="0.25">
      <c r="A22" s="34">
        <v>44805.629131944443</v>
      </c>
      <c r="B22" s="1" t="s">
        <v>566</v>
      </c>
      <c r="C22">
        <v>1000</v>
      </c>
      <c r="D22">
        <v>979</v>
      </c>
      <c r="E22" s="1" t="s">
        <v>260</v>
      </c>
    </row>
    <row r="23" spans="1:5" ht="15" x14ac:dyDescent="0.25">
      <c r="A23" s="34">
        <v>44805.642094907409</v>
      </c>
      <c r="B23" s="1" t="s">
        <v>648</v>
      </c>
      <c r="C23">
        <v>500</v>
      </c>
      <c r="D23">
        <v>489.5</v>
      </c>
      <c r="E23" s="1" t="s">
        <v>260</v>
      </c>
    </row>
    <row r="24" spans="1:5" ht="15" x14ac:dyDescent="0.25">
      <c r="A24" s="34">
        <v>44805.73945601852</v>
      </c>
      <c r="B24" s="1" t="s">
        <v>649</v>
      </c>
      <c r="C24">
        <v>1</v>
      </c>
      <c r="D24">
        <v>-2.9</v>
      </c>
      <c r="E24" s="1" t="s">
        <v>260</v>
      </c>
    </row>
    <row r="25" spans="1:5" ht="15" x14ac:dyDescent="0.25">
      <c r="A25" s="34">
        <v>44805.741990740738</v>
      </c>
      <c r="B25" s="1" t="s">
        <v>650</v>
      </c>
      <c r="C25">
        <v>7000</v>
      </c>
      <c r="D25">
        <v>6853</v>
      </c>
      <c r="E25" s="1" t="s">
        <v>260</v>
      </c>
    </row>
    <row r="26" spans="1:5" ht="15" x14ac:dyDescent="0.25">
      <c r="A26" s="34">
        <v>44805.745787037034</v>
      </c>
      <c r="B26" s="1" t="s">
        <v>649</v>
      </c>
      <c r="C26">
        <v>1</v>
      </c>
      <c r="D26">
        <v>-2.9</v>
      </c>
      <c r="E26" s="1" t="s">
        <v>260</v>
      </c>
    </row>
    <row r="27" spans="1:5" ht="15" x14ac:dyDescent="0.25">
      <c r="A27" s="34">
        <v>44805.758206018516</v>
      </c>
      <c r="B27" s="1" t="s">
        <v>651</v>
      </c>
      <c r="C27">
        <v>1500</v>
      </c>
      <c r="D27">
        <v>1468.5</v>
      </c>
      <c r="E27" s="1" t="s">
        <v>652</v>
      </c>
    </row>
    <row r="28" spans="1:5" ht="15" x14ac:dyDescent="0.25">
      <c r="A28" s="34">
        <v>44805.767210648148</v>
      </c>
      <c r="B28" s="1" t="s">
        <v>653</v>
      </c>
      <c r="C28">
        <v>100</v>
      </c>
      <c r="D28">
        <v>96.1</v>
      </c>
      <c r="E28" s="1" t="s">
        <v>7</v>
      </c>
    </row>
    <row r="29" spans="1:5" ht="15" x14ac:dyDescent="0.25">
      <c r="A29" s="34">
        <v>44805.771886574075</v>
      </c>
      <c r="B29" s="1" t="s">
        <v>654</v>
      </c>
      <c r="C29">
        <v>1000</v>
      </c>
      <c r="D29">
        <v>979</v>
      </c>
      <c r="E29" s="1" t="s">
        <v>260</v>
      </c>
    </row>
    <row r="30" spans="1:5" ht="15" x14ac:dyDescent="0.25">
      <c r="A30" s="34">
        <v>44805.844988425924</v>
      </c>
      <c r="B30" s="1" t="s">
        <v>655</v>
      </c>
      <c r="C30">
        <v>8150</v>
      </c>
      <c r="D30">
        <v>7978.85</v>
      </c>
      <c r="E30" s="1" t="s">
        <v>260</v>
      </c>
    </row>
    <row r="31" spans="1:5" ht="30" x14ac:dyDescent="0.25">
      <c r="A31" s="34">
        <v>44805.845011574071</v>
      </c>
      <c r="B31" s="1" t="s">
        <v>656</v>
      </c>
      <c r="C31">
        <v>2800</v>
      </c>
      <c r="D31">
        <v>2741.2</v>
      </c>
      <c r="E31" s="62" t="s">
        <v>657</v>
      </c>
    </row>
    <row r="32" spans="1:5" ht="15" x14ac:dyDescent="0.25">
      <c r="A32" s="34">
        <v>44805.859155092592</v>
      </c>
      <c r="B32" s="1" t="s">
        <v>658</v>
      </c>
      <c r="C32">
        <v>700</v>
      </c>
      <c r="D32">
        <v>685.3</v>
      </c>
      <c r="E32" s="1" t="s">
        <v>659</v>
      </c>
    </row>
    <row r="33" spans="1:5" ht="15" x14ac:dyDescent="0.25">
      <c r="A33" s="34">
        <v>44805.871423611112</v>
      </c>
      <c r="B33" s="1" t="s">
        <v>660</v>
      </c>
      <c r="C33">
        <v>1000</v>
      </c>
      <c r="D33">
        <v>979</v>
      </c>
      <c r="E33" s="1" t="s">
        <v>260</v>
      </c>
    </row>
    <row r="34" spans="1:5" ht="15" x14ac:dyDescent="0.25">
      <c r="A34" s="34">
        <v>44805.872847222221</v>
      </c>
      <c r="B34" s="1" t="s">
        <v>106</v>
      </c>
      <c r="C34">
        <v>500</v>
      </c>
      <c r="D34">
        <v>489.5</v>
      </c>
      <c r="E34" s="1" t="s">
        <v>7</v>
      </c>
    </row>
    <row r="35" spans="1:5" ht="15" x14ac:dyDescent="0.25">
      <c r="A35" s="34">
        <v>44805.880995370368</v>
      </c>
      <c r="B35" s="1" t="s">
        <v>661</v>
      </c>
      <c r="C35">
        <v>5000</v>
      </c>
      <c r="D35">
        <v>4895</v>
      </c>
      <c r="E35" s="1" t="s">
        <v>235</v>
      </c>
    </row>
    <row r="36" spans="1:5" ht="15" x14ac:dyDescent="0.25">
      <c r="A36" s="34">
        <v>44805.884085648147</v>
      </c>
      <c r="B36" s="1" t="s">
        <v>661</v>
      </c>
      <c r="C36">
        <v>3000</v>
      </c>
      <c r="D36">
        <v>2937</v>
      </c>
      <c r="E36" s="1" t="s">
        <v>220</v>
      </c>
    </row>
    <row r="37" spans="1:5" ht="15" x14ac:dyDescent="0.25">
      <c r="A37" s="34">
        <v>44805.897615740738</v>
      </c>
      <c r="B37" s="1" t="s">
        <v>227</v>
      </c>
      <c r="C37">
        <v>100</v>
      </c>
      <c r="D37">
        <v>96.1</v>
      </c>
      <c r="E37" s="1" t="s">
        <v>662</v>
      </c>
    </row>
    <row r="38" spans="1:5" ht="30" x14ac:dyDescent="0.25">
      <c r="A38" s="34">
        <v>44805.908460648148</v>
      </c>
      <c r="B38" s="1" t="s">
        <v>663</v>
      </c>
      <c r="C38">
        <v>2000</v>
      </c>
      <c r="D38">
        <v>1958</v>
      </c>
      <c r="E38" s="62" t="s">
        <v>664</v>
      </c>
    </row>
    <row r="39" spans="1:5" ht="15" x14ac:dyDescent="0.25">
      <c r="A39" s="34">
        <v>44805.919479166667</v>
      </c>
      <c r="B39" s="1" t="s">
        <v>665</v>
      </c>
      <c r="C39">
        <v>1000</v>
      </c>
      <c r="D39">
        <v>979</v>
      </c>
      <c r="E39" s="1" t="s">
        <v>6</v>
      </c>
    </row>
    <row r="40" spans="1:5" ht="15" x14ac:dyDescent="0.25">
      <c r="A40" s="34">
        <v>44805.985810185186</v>
      </c>
      <c r="B40" s="1" t="s">
        <v>666</v>
      </c>
      <c r="C40">
        <v>6100</v>
      </c>
      <c r="D40">
        <v>5971.9</v>
      </c>
      <c r="E40" s="1" t="s">
        <v>260</v>
      </c>
    </row>
    <row r="41" spans="1:5" ht="15" x14ac:dyDescent="0.25">
      <c r="A41" s="34">
        <v>44805.997847222221</v>
      </c>
      <c r="B41" s="1" t="s">
        <v>667</v>
      </c>
      <c r="C41">
        <v>3350</v>
      </c>
      <c r="D41">
        <v>3279.65</v>
      </c>
      <c r="E41" s="1" t="s">
        <v>260</v>
      </c>
    </row>
    <row r="42" spans="1:5" ht="15" x14ac:dyDescent="0.25">
      <c r="A42" s="34">
        <v>44806.254062499997</v>
      </c>
      <c r="B42" s="1" t="s">
        <v>668</v>
      </c>
      <c r="C42">
        <v>4000</v>
      </c>
      <c r="D42">
        <v>3916</v>
      </c>
      <c r="E42" s="1" t="s">
        <v>260</v>
      </c>
    </row>
    <row r="43" spans="1:5" ht="15" x14ac:dyDescent="0.25">
      <c r="A43" s="34">
        <v>44806.293900462966</v>
      </c>
      <c r="B43" s="1" t="s">
        <v>127</v>
      </c>
      <c r="C43">
        <v>300</v>
      </c>
      <c r="D43">
        <v>293.7</v>
      </c>
      <c r="E43" s="1" t="s">
        <v>7</v>
      </c>
    </row>
    <row r="44" spans="1:5" ht="15" x14ac:dyDescent="0.25">
      <c r="A44" s="34">
        <v>44806.372569444444</v>
      </c>
      <c r="B44" s="1" t="s">
        <v>669</v>
      </c>
      <c r="C44">
        <v>2000</v>
      </c>
      <c r="D44">
        <v>1958</v>
      </c>
      <c r="E44" s="1" t="s">
        <v>260</v>
      </c>
    </row>
    <row r="45" spans="1:5" ht="15" x14ac:dyDescent="0.25">
      <c r="A45" s="34">
        <v>44806.408171296294</v>
      </c>
      <c r="B45" s="1" t="s">
        <v>670</v>
      </c>
      <c r="C45">
        <v>4300</v>
      </c>
      <c r="D45">
        <v>4209.7</v>
      </c>
      <c r="E45" s="1" t="s">
        <v>260</v>
      </c>
    </row>
    <row r="46" spans="1:5" ht="15" x14ac:dyDescent="0.25">
      <c r="A46" s="34">
        <v>44806.411770833336</v>
      </c>
      <c r="B46" s="1" t="s">
        <v>187</v>
      </c>
      <c r="C46">
        <v>100</v>
      </c>
      <c r="D46">
        <v>96.1</v>
      </c>
      <c r="E46" s="1" t="s">
        <v>188</v>
      </c>
    </row>
    <row r="47" spans="1:5" ht="15" x14ac:dyDescent="0.25">
      <c r="A47" s="34">
        <v>44806.472650462965</v>
      </c>
      <c r="B47" s="1" t="s">
        <v>671</v>
      </c>
      <c r="C47">
        <v>8400</v>
      </c>
      <c r="D47">
        <v>8223.6</v>
      </c>
      <c r="E47" s="1" t="s">
        <v>260</v>
      </c>
    </row>
    <row r="48" spans="1:5" ht="15" x14ac:dyDescent="0.25">
      <c r="A48" s="34">
        <v>44806.484930555554</v>
      </c>
      <c r="B48" s="1" t="s">
        <v>672</v>
      </c>
      <c r="C48">
        <v>5351</v>
      </c>
      <c r="D48">
        <v>5238.63</v>
      </c>
      <c r="E48" s="1" t="s">
        <v>673</v>
      </c>
    </row>
    <row r="49" spans="1:5" ht="15" x14ac:dyDescent="0.25">
      <c r="A49" s="34">
        <v>44806.509259259263</v>
      </c>
      <c r="B49" s="1" t="s">
        <v>674</v>
      </c>
      <c r="C49">
        <v>1000</v>
      </c>
      <c r="D49">
        <v>979</v>
      </c>
      <c r="E49" s="1" t="s">
        <v>29</v>
      </c>
    </row>
    <row r="50" spans="1:5" ht="15" x14ac:dyDescent="0.25">
      <c r="A50" s="34">
        <v>44806.611840277779</v>
      </c>
      <c r="B50" s="1" t="s">
        <v>675</v>
      </c>
      <c r="C50">
        <v>1000</v>
      </c>
      <c r="D50">
        <v>979</v>
      </c>
      <c r="E50" s="1" t="s">
        <v>260</v>
      </c>
    </row>
    <row r="51" spans="1:5" ht="15" x14ac:dyDescent="0.25">
      <c r="A51" s="34">
        <v>44806.641331018516</v>
      </c>
      <c r="B51" s="1" t="s">
        <v>676</v>
      </c>
      <c r="C51">
        <v>1000</v>
      </c>
      <c r="D51">
        <v>979</v>
      </c>
      <c r="E51" s="1" t="s">
        <v>662</v>
      </c>
    </row>
    <row r="52" spans="1:5" ht="15" x14ac:dyDescent="0.25">
      <c r="A52" s="34">
        <v>44806.671435185184</v>
      </c>
      <c r="B52" s="1" t="s">
        <v>677</v>
      </c>
      <c r="C52">
        <v>10450</v>
      </c>
      <c r="D52">
        <v>10230.549999999999</v>
      </c>
      <c r="E52" s="1" t="s">
        <v>260</v>
      </c>
    </row>
    <row r="53" spans="1:5" ht="15" x14ac:dyDescent="0.25">
      <c r="A53" s="34">
        <v>44806.684803240743</v>
      </c>
      <c r="B53" s="1" t="s">
        <v>678</v>
      </c>
      <c r="C53">
        <v>3500</v>
      </c>
      <c r="D53">
        <v>3426.5</v>
      </c>
      <c r="E53" s="1" t="s">
        <v>260</v>
      </c>
    </row>
    <row r="54" spans="1:5" ht="15" x14ac:dyDescent="0.25">
      <c r="A54" s="34">
        <v>44806.695127314815</v>
      </c>
      <c r="B54" s="1" t="s">
        <v>679</v>
      </c>
      <c r="C54">
        <v>4860</v>
      </c>
      <c r="D54">
        <v>4757.9399999999996</v>
      </c>
      <c r="E54" s="1" t="s">
        <v>260</v>
      </c>
    </row>
    <row r="55" spans="1:5" ht="15" x14ac:dyDescent="0.25">
      <c r="A55" s="34">
        <v>44806.730729166666</v>
      </c>
      <c r="B55" s="1" t="s">
        <v>178</v>
      </c>
      <c r="C55">
        <v>100</v>
      </c>
      <c r="D55">
        <v>96.1</v>
      </c>
      <c r="E55" s="1" t="s">
        <v>7</v>
      </c>
    </row>
    <row r="56" spans="1:5" ht="15" x14ac:dyDescent="0.25">
      <c r="A56" s="34">
        <v>44806.755127314813</v>
      </c>
      <c r="B56" s="1" t="s">
        <v>651</v>
      </c>
      <c r="C56">
        <v>300</v>
      </c>
      <c r="D56">
        <v>293.7</v>
      </c>
      <c r="E56" s="1" t="s">
        <v>680</v>
      </c>
    </row>
    <row r="57" spans="1:5" ht="15" x14ac:dyDescent="0.25">
      <c r="A57" s="34">
        <v>44806.790462962963</v>
      </c>
      <c r="B57" s="1" t="s">
        <v>681</v>
      </c>
      <c r="C57">
        <v>300</v>
      </c>
      <c r="D57">
        <v>293.7</v>
      </c>
      <c r="E57" s="1" t="s">
        <v>29</v>
      </c>
    </row>
    <row r="58" spans="1:5" ht="15" x14ac:dyDescent="0.25">
      <c r="A58" s="34">
        <v>44806.799976851849</v>
      </c>
      <c r="B58" s="1" t="s">
        <v>682</v>
      </c>
      <c r="C58">
        <v>2500</v>
      </c>
      <c r="D58">
        <v>2447.5</v>
      </c>
      <c r="E58" s="1" t="s">
        <v>260</v>
      </c>
    </row>
    <row r="59" spans="1:5" ht="15" x14ac:dyDescent="0.25">
      <c r="A59" s="34">
        <v>44806.810844907406</v>
      </c>
      <c r="B59" s="1" t="s">
        <v>683</v>
      </c>
      <c r="C59">
        <v>3000</v>
      </c>
      <c r="D59">
        <v>2937</v>
      </c>
      <c r="E59" s="62" t="s">
        <v>684</v>
      </c>
    </row>
    <row r="60" spans="1:5" ht="15" x14ac:dyDescent="0.25">
      <c r="A60" s="34">
        <v>44806.851574074077</v>
      </c>
      <c r="B60" s="1" t="s">
        <v>685</v>
      </c>
      <c r="C60">
        <v>9000</v>
      </c>
      <c r="D60">
        <v>8811</v>
      </c>
      <c r="E60" s="62" t="s">
        <v>686</v>
      </c>
    </row>
    <row r="61" spans="1:5" ht="15" x14ac:dyDescent="0.25">
      <c r="A61" s="34">
        <v>44806.860486111109</v>
      </c>
      <c r="B61" s="1" t="s">
        <v>71</v>
      </c>
      <c r="C61">
        <v>500</v>
      </c>
      <c r="D61">
        <v>489.5</v>
      </c>
      <c r="E61" s="1" t="s">
        <v>33</v>
      </c>
    </row>
    <row r="62" spans="1:5" ht="15" x14ac:dyDescent="0.25">
      <c r="A62" s="34">
        <v>44806.889872685184</v>
      </c>
      <c r="B62" s="1" t="s">
        <v>149</v>
      </c>
      <c r="C62">
        <v>500</v>
      </c>
      <c r="D62">
        <v>489.5</v>
      </c>
      <c r="E62" s="1" t="s">
        <v>7</v>
      </c>
    </row>
    <row r="63" spans="1:5" ht="15" x14ac:dyDescent="0.25">
      <c r="A63" s="34">
        <v>44807.288194444445</v>
      </c>
      <c r="B63" s="1" t="s">
        <v>76</v>
      </c>
      <c r="C63">
        <v>100</v>
      </c>
      <c r="D63">
        <v>96.1</v>
      </c>
      <c r="E63" s="1" t="s">
        <v>7</v>
      </c>
    </row>
    <row r="64" spans="1:5" ht="15" x14ac:dyDescent="0.25">
      <c r="A64" s="34">
        <v>44807.319918981484</v>
      </c>
      <c r="B64" s="1" t="s">
        <v>687</v>
      </c>
      <c r="C64">
        <v>1000</v>
      </c>
      <c r="D64">
        <v>979</v>
      </c>
      <c r="E64" s="1" t="s">
        <v>260</v>
      </c>
    </row>
    <row r="65" spans="1:5" ht="15" x14ac:dyDescent="0.25">
      <c r="A65" s="34">
        <v>44807.33797453704</v>
      </c>
      <c r="B65" s="1" t="s">
        <v>688</v>
      </c>
      <c r="C65">
        <v>8000</v>
      </c>
      <c r="D65">
        <v>7832</v>
      </c>
      <c r="E65" s="1" t="s">
        <v>260</v>
      </c>
    </row>
    <row r="66" spans="1:5" ht="15" x14ac:dyDescent="0.25">
      <c r="A66" s="34">
        <v>44807.476944444446</v>
      </c>
      <c r="B66" s="1" t="s">
        <v>677</v>
      </c>
      <c r="C66">
        <v>13500</v>
      </c>
      <c r="D66">
        <v>13216.5</v>
      </c>
      <c r="E66" s="1" t="s">
        <v>260</v>
      </c>
    </row>
    <row r="67" spans="1:5" ht="15" x14ac:dyDescent="0.25">
      <c r="A67" s="34">
        <v>44807.479849537034</v>
      </c>
      <c r="B67" s="1" t="s">
        <v>689</v>
      </c>
      <c r="C67">
        <v>400</v>
      </c>
      <c r="D67">
        <v>391.6</v>
      </c>
      <c r="E67" s="1" t="s">
        <v>239</v>
      </c>
    </row>
    <row r="68" spans="1:5" ht="15" x14ac:dyDescent="0.25">
      <c r="A68" s="34">
        <v>44807.480219907404</v>
      </c>
      <c r="B68" s="1" t="s">
        <v>130</v>
      </c>
      <c r="C68">
        <v>100</v>
      </c>
      <c r="D68">
        <v>96.1</v>
      </c>
      <c r="E68" s="1" t="s">
        <v>30</v>
      </c>
    </row>
    <row r="69" spans="1:5" ht="15" x14ac:dyDescent="0.25">
      <c r="A69" s="34">
        <v>44807.495752314811</v>
      </c>
      <c r="B69" s="1" t="s">
        <v>690</v>
      </c>
      <c r="C69">
        <v>400</v>
      </c>
      <c r="D69">
        <v>391.6</v>
      </c>
      <c r="E69" s="1" t="s">
        <v>258</v>
      </c>
    </row>
    <row r="70" spans="1:5" ht="15" x14ac:dyDescent="0.25">
      <c r="A70" s="34">
        <v>44807.562060185184</v>
      </c>
      <c r="B70" s="1" t="s">
        <v>691</v>
      </c>
      <c r="C70">
        <v>400</v>
      </c>
      <c r="D70">
        <v>391.6</v>
      </c>
      <c r="E70" s="1" t="s">
        <v>692</v>
      </c>
    </row>
    <row r="71" spans="1:5" ht="30" x14ac:dyDescent="0.25">
      <c r="A71" s="34">
        <v>44807.60297453704</v>
      </c>
      <c r="B71" s="1" t="s">
        <v>693</v>
      </c>
      <c r="C71">
        <v>10460</v>
      </c>
      <c r="D71">
        <v>10240.34</v>
      </c>
      <c r="E71" s="62" t="s">
        <v>694</v>
      </c>
    </row>
    <row r="72" spans="1:5" ht="15" x14ac:dyDescent="0.25">
      <c r="A72" s="34">
        <v>44807.60869212963</v>
      </c>
      <c r="B72" s="1" t="s">
        <v>695</v>
      </c>
      <c r="C72">
        <v>5000</v>
      </c>
      <c r="D72">
        <v>4895</v>
      </c>
      <c r="E72" s="1" t="s">
        <v>260</v>
      </c>
    </row>
    <row r="73" spans="1:5" ht="30" x14ac:dyDescent="0.25">
      <c r="A73" s="34">
        <v>44807.635925925926</v>
      </c>
      <c r="B73" s="1" t="s">
        <v>696</v>
      </c>
      <c r="C73">
        <v>1200</v>
      </c>
      <c r="D73">
        <v>1174.8</v>
      </c>
      <c r="E73" s="62" t="s">
        <v>697</v>
      </c>
    </row>
    <row r="74" spans="1:5" ht="15" x14ac:dyDescent="0.25">
      <c r="A74" s="34">
        <v>44807.648333333331</v>
      </c>
      <c r="B74" s="1" t="s">
        <v>698</v>
      </c>
      <c r="C74">
        <v>100</v>
      </c>
      <c r="D74">
        <v>96.1</v>
      </c>
      <c r="E74" s="1" t="s">
        <v>260</v>
      </c>
    </row>
    <row r="75" spans="1:5" ht="15" x14ac:dyDescent="0.25">
      <c r="A75" s="34">
        <v>44807.688020833331</v>
      </c>
      <c r="B75" s="1" t="s">
        <v>699</v>
      </c>
      <c r="C75">
        <v>50</v>
      </c>
      <c r="D75">
        <v>46.1</v>
      </c>
      <c r="E75" s="1" t="s">
        <v>5</v>
      </c>
    </row>
    <row r="76" spans="1:5" ht="15" x14ac:dyDescent="0.25">
      <c r="A76" s="34">
        <v>44807.691157407404</v>
      </c>
      <c r="B76" s="1" t="s">
        <v>227</v>
      </c>
      <c r="C76">
        <v>100</v>
      </c>
      <c r="D76">
        <v>96.1</v>
      </c>
      <c r="E76" s="1" t="s">
        <v>220</v>
      </c>
    </row>
    <row r="77" spans="1:5" ht="15" x14ac:dyDescent="0.25">
      <c r="A77" s="34">
        <v>44807.709189814814</v>
      </c>
      <c r="B77" s="1" t="s">
        <v>129</v>
      </c>
      <c r="C77">
        <v>300</v>
      </c>
      <c r="D77">
        <v>293.7</v>
      </c>
      <c r="E77" s="1" t="s">
        <v>7</v>
      </c>
    </row>
    <row r="78" spans="1:5" ht="15" x14ac:dyDescent="0.25">
      <c r="A78" s="34">
        <v>44807.711168981485</v>
      </c>
      <c r="B78" s="1" t="s">
        <v>700</v>
      </c>
      <c r="C78">
        <v>400</v>
      </c>
      <c r="D78">
        <v>391.6</v>
      </c>
      <c r="E78" s="1" t="s">
        <v>258</v>
      </c>
    </row>
    <row r="79" spans="1:5" ht="15" x14ac:dyDescent="0.25">
      <c r="A79" s="34">
        <v>44807.754155092596</v>
      </c>
      <c r="B79" s="1" t="s">
        <v>701</v>
      </c>
      <c r="C79">
        <v>400</v>
      </c>
      <c r="D79">
        <v>391.6</v>
      </c>
      <c r="E79" s="1" t="s">
        <v>257</v>
      </c>
    </row>
    <row r="80" spans="1:5" ht="15" x14ac:dyDescent="0.25">
      <c r="A80" s="34">
        <v>44807.904236111113</v>
      </c>
      <c r="B80" s="1" t="s">
        <v>702</v>
      </c>
      <c r="C80">
        <v>6000</v>
      </c>
      <c r="D80">
        <v>5874</v>
      </c>
      <c r="E80" s="1" t="s">
        <v>703</v>
      </c>
    </row>
    <row r="81" spans="1:5" ht="15" x14ac:dyDescent="0.25">
      <c r="A81" s="34">
        <v>44807.942465277774</v>
      </c>
      <c r="B81" s="1" t="s">
        <v>165</v>
      </c>
      <c r="C81">
        <v>100</v>
      </c>
      <c r="D81">
        <v>96.1</v>
      </c>
      <c r="E81" s="1" t="s">
        <v>30</v>
      </c>
    </row>
    <row r="82" spans="1:5" ht="15" x14ac:dyDescent="0.25">
      <c r="A82" s="34">
        <v>44807.942812499998</v>
      </c>
      <c r="B82" s="1" t="s">
        <v>98</v>
      </c>
      <c r="C82">
        <v>100</v>
      </c>
      <c r="D82">
        <v>96.1</v>
      </c>
      <c r="E82" s="1" t="s">
        <v>28</v>
      </c>
    </row>
    <row r="83" spans="1:5" ht="15" x14ac:dyDescent="0.25">
      <c r="A83" s="34">
        <v>44808.385925925926</v>
      </c>
      <c r="B83" s="1" t="s">
        <v>99</v>
      </c>
      <c r="C83">
        <v>100</v>
      </c>
      <c r="D83">
        <v>96.1</v>
      </c>
      <c r="E83" s="1" t="s">
        <v>7</v>
      </c>
    </row>
    <row r="84" spans="1:5" ht="15" x14ac:dyDescent="0.25">
      <c r="A84" s="34">
        <v>44808.460046296299</v>
      </c>
      <c r="B84" s="1" t="s">
        <v>227</v>
      </c>
      <c r="C84">
        <v>100</v>
      </c>
      <c r="D84">
        <v>96.1</v>
      </c>
      <c r="E84" s="1" t="s">
        <v>662</v>
      </c>
    </row>
    <row r="85" spans="1:5" ht="15" x14ac:dyDescent="0.25">
      <c r="A85" s="34">
        <v>44808.474270833336</v>
      </c>
      <c r="B85" s="1" t="s">
        <v>704</v>
      </c>
      <c r="C85">
        <v>700</v>
      </c>
      <c r="D85">
        <v>685.3</v>
      </c>
      <c r="E85" s="1" t="s">
        <v>705</v>
      </c>
    </row>
    <row r="86" spans="1:5" ht="15" x14ac:dyDescent="0.25">
      <c r="A86" s="34">
        <v>44808.505462962959</v>
      </c>
      <c r="B86" s="1" t="s">
        <v>213</v>
      </c>
      <c r="C86">
        <v>500</v>
      </c>
      <c r="D86">
        <v>489.5</v>
      </c>
      <c r="E86" s="1" t="s">
        <v>6</v>
      </c>
    </row>
    <row r="87" spans="1:5" ht="30" x14ac:dyDescent="0.25">
      <c r="A87" s="34">
        <v>44808.532118055555</v>
      </c>
      <c r="B87" s="1" t="s">
        <v>706</v>
      </c>
      <c r="C87">
        <v>7263</v>
      </c>
      <c r="D87">
        <v>7110.48</v>
      </c>
      <c r="E87" s="62" t="s">
        <v>707</v>
      </c>
    </row>
    <row r="88" spans="1:5" ht="15" x14ac:dyDescent="0.25">
      <c r="A88" s="34">
        <v>44808.555</v>
      </c>
      <c r="B88" s="1" t="s">
        <v>75</v>
      </c>
      <c r="C88">
        <v>1000</v>
      </c>
      <c r="D88">
        <v>979</v>
      </c>
      <c r="E88" s="1" t="s">
        <v>30</v>
      </c>
    </row>
    <row r="89" spans="1:5" ht="15" x14ac:dyDescent="0.25">
      <c r="A89" s="34">
        <v>44808.650277777779</v>
      </c>
      <c r="B89" s="1" t="s">
        <v>190</v>
      </c>
      <c r="C89">
        <v>300</v>
      </c>
      <c r="D89">
        <v>293.7</v>
      </c>
      <c r="E89" s="1" t="s">
        <v>7</v>
      </c>
    </row>
    <row r="90" spans="1:5" ht="15" x14ac:dyDescent="0.25">
      <c r="A90" s="34">
        <v>44808.691319444442</v>
      </c>
      <c r="B90" s="1" t="s">
        <v>708</v>
      </c>
      <c r="C90">
        <v>400</v>
      </c>
      <c r="D90">
        <v>391.6</v>
      </c>
      <c r="E90" s="1" t="s">
        <v>692</v>
      </c>
    </row>
    <row r="91" spans="1:5" ht="15" x14ac:dyDescent="0.25">
      <c r="A91" s="34">
        <v>44808.720347222225</v>
      </c>
      <c r="B91" s="1" t="s">
        <v>70</v>
      </c>
      <c r="C91">
        <v>500</v>
      </c>
      <c r="D91">
        <v>489.5</v>
      </c>
      <c r="E91" s="1" t="s">
        <v>38</v>
      </c>
    </row>
    <row r="92" spans="1:5" ht="15" x14ac:dyDescent="0.25">
      <c r="A92" s="34">
        <v>44808.761354166665</v>
      </c>
      <c r="B92" s="1" t="s">
        <v>709</v>
      </c>
      <c r="C92">
        <v>10000</v>
      </c>
      <c r="D92">
        <v>9790</v>
      </c>
      <c r="E92" s="1" t="s">
        <v>710</v>
      </c>
    </row>
    <row r="93" spans="1:5" ht="15" x14ac:dyDescent="0.25">
      <c r="A93" s="34">
        <v>44808.787962962961</v>
      </c>
      <c r="B93" s="1" t="s">
        <v>711</v>
      </c>
      <c r="C93">
        <v>1500</v>
      </c>
      <c r="D93">
        <v>1468.5</v>
      </c>
      <c r="E93" s="1" t="s">
        <v>260</v>
      </c>
    </row>
    <row r="94" spans="1:5" ht="15" x14ac:dyDescent="0.25">
      <c r="A94" s="34">
        <v>44808.794016203705</v>
      </c>
      <c r="B94" s="1" t="s">
        <v>711</v>
      </c>
      <c r="C94">
        <v>1500</v>
      </c>
      <c r="D94">
        <v>1468.5</v>
      </c>
      <c r="E94" s="1" t="s">
        <v>260</v>
      </c>
    </row>
    <row r="95" spans="1:5" ht="15" x14ac:dyDescent="0.25">
      <c r="A95" s="34">
        <v>44808.796655092592</v>
      </c>
      <c r="B95" s="1" t="s">
        <v>712</v>
      </c>
      <c r="C95">
        <v>1000</v>
      </c>
      <c r="D95">
        <v>979</v>
      </c>
      <c r="E95" s="1" t="s">
        <v>260</v>
      </c>
    </row>
    <row r="96" spans="1:5" ht="30" x14ac:dyDescent="0.25">
      <c r="A96" s="34">
        <v>44808.820775462962</v>
      </c>
      <c r="B96" s="1" t="s">
        <v>150</v>
      </c>
      <c r="C96">
        <v>500</v>
      </c>
      <c r="D96">
        <v>489.5</v>
      </c>
      <c r="E96" s="62" t="s">
        <v>151</v>
      </c>
    </row>
    <row r="97" spans="1:5" ht="15" x14ac:dyDescent="0.25">
      <c r="A97" s="34">
        <v>44808.833275462966</v>
      </c>
      <c r="B97" s="1" t="s">
        <v>713</v>
      </c>
      <c r="C97">
        <v>7500</v>
      </c>
      <c r="D97">
        <v>7342.5</v>
      </c>
      <c r="E97" s="62" t="s">
        <v>714</v>
      </c>
    </row>
    <row r="98" spans="1:5" ht="15" x14ac:dyDescent="0.25">
      <c r="A98" s="34">
        <v>44808.849618055552</v>
      </c>
      <c r="B98" s="1" t="s">
        <v>109</v>
      </c>
      <c r="C98">
        <v>50</v>
      </c>
      <c r="D98">
        <v>46.1</v>
      </c>
      <c r="E98" s="1" t="s">
        <v>7</v>
      </c>
    </row>
    <row r="99" spans="1:5" ht="15" x14ac:dyDescent="0.25">
      <c r="A99" s="34">
        <v>44808.861979166664</v>
      </c>
      <c r="B99" s="1" t="s">
        <v>69</v>
      </c>
      <c r="C99">
        <v>200</v>
      </c>
      <c r="D99">
        <v>195.8</v>
      </c>
      <c r="E99" s="1" t="s">
        <v>7</v>
      </c>
    </row>
    <row r="100" spans="1:5" ht="15" x14ac:dyDescent="0.25">
      <c r="A100" s="34">
        <v>44808.869791666664</v>
      </c>
      <c r="B100" s="1" t="s">
        <v>715</v>
      </c>
      <c r="C100">
        <v>1580</v>
      </c>
      <c r="D100">
        <v>1546.82</v>
      </c>
      <c r="E100" s="1" t="s">
        <v>260</v>
      </c>
    </row>
    <row r="101" spans="1:5" ht="15" x14ac:dyDescent="0.25">
      <c r="A101" s="34">
        <v>44808.897152777776</v>
      </c>
      <c r="B101" s="1" t="s">
        <v>218</v>
      </c>
      <c r="C101">
        <v>100</v>
      </c>
      <c r="D101">
        <v>96.1</v>
      </c>
      <c r="E101" s="1" t="s">
        <v>30</v>
      </c>
    </row>
    <row r="102" spans="1:5" ht="15" x14ac:dyDescent="0.25">
      <c r="A102" s="34">
        <v>44808.903333333335</v>
      </c>
      <c r="B102" s="1" t="s">
        <v>68</v>
      </c>
      <c r="C102">
        <v>300</v>
      </c>
      <c r="D102">
        <v>293.7</v>
      </c>
      <c r="E102" s="62" t="s">
        <v>35</v>
      </c>
    </row>
    <row r="103" spans="1:5" ht="30" x14ac:dyDescent="0.25">
      <c r="A103" s="34">
        <v>44808.915856481479</v>
      </c>
      <c r="B103" s="1" t="s">
        <v>716</v>
      </c>
      <c r="C103">
        <v>1000</v>
      </c>
      <c r="D103">
        <v>979</v>
      </c>
      <c r="E103" s="62" t="s">
        <v>717</v>
      </c>
    </row>
    <row r="104" spans="1:5" ht="15" x14ac:dyDescent="0.25">
      <c r="A104" s="34">
        <v>44809.177719907406</v>
      </c>
      <c r="B104" s="1" t="s">
        <v>201</v>
      </c>
      <c r="C104">
        <v>300</v>
      </c>
      <c r="D104">
        <v>293.7</v>
      </c>
      <c r="E104" s="62" t="s">
        <v>219</v>
      </c>
    </row>
    <row r="105" spans="1:5" ht="15" x14ac:dyDescent="0.25">
      <c r="A105" s="34">
        <v>44809.356770833336</v>
      </c>
      <c r="B105" s="1" t="s">
        <v>100</v>
      </c>
      <c r="C105">
        <v>300</v>
      </c>
      <c r="D105">
        <v>293.7</v>
      </c>
      <c r="E105" s="1" t="s">
        <v>7</v>
      </c>
    </row>
    <row r="106" spans="1:5" ht="15" x14ac:dyDescent="0.25">
      <c r="A106" s="34">
        <v>44809.378483796296</v>
      </c>
      <c r="B106" s="1" t="s">
        <v>286</v>
      </c>
      <c r="C106">
        <v>150</v>
      </c>
      <c r="D106">
        <v>146.1</v>
      </c>
      <c r="E106" s="1" t="s">
        <v>241</v>
      </c>
    </row>
    <row r="107" spans="1:5" ht="15" x14ac:dyDescent="0.25">
      <c r="A107" s="34">
        <v>44809.396921296298</v>
      </c>
      <c r="B107" s="1" t="s">
        <v>718</v>
      </c>
      <c r="C107">
        <v>100</v>
      </c>
      <c r="D107">
        <v>96.1</v>
      </c>
      <c r="E107" s="1" t="s">
        <v>662</v>
      </c>
    </row>
    <row r="108" spans="1:5" ht="15" x14ac:dyDescent="0.25">
      <c r="A108" s="34">
        <v>44809.493495370371</v>
      </c>
      <c r="B108" s="1" t="s">
        <v>719</v>
      </c>
      <c r="C108">
        <v>500</v>
      </c>
      <c r="D108">
        <v>489.5</v>
      </c>
      <c r="E108" s="1" t="s">
        <v>662</v>
      </c>
    </row>
    <row r="109" spans="1:5" ht="15" x14ac:dyDescent="0.25">
      <c r="A109" s="34">
        <v>44809.532881944448</v>
      </c>
      <c r="B109" s="1" t="s">
        <v>711</v>
      </c>
      <c r="C109">
        <v>10</v>
      </c>
      <c r="D109">
        <v>6.1</v>
      </c>
      <c r="E109" s="1" t="s">
        <v>260</v>
      </c>
    </row>
    <row r="110" spans="1:5" ht="15" x14ac:dyDescent="0.25">
      <c r="A110" s="34">
        <v>44809.535775462966</v>
      </c>
      <c r="B110" s="1" t="s">
        <v>711</v>
      </c>
      <c r="C110">
        <v>10</v>
      </c>
      <c r="D110">
        <v>6.1</v>
      </c>
      <c r="E110" s="1" t="s">
        <v>260</v>
      </c>
    </row>
    <row r="111" spans="1:5" ht="15" x14ac:dyDescent="0.25">
      <c r="A111" s="34">
        <v>44809.6640162037</v>
      </c>
      <c r="B111" s="1" t="s">
        <v>720</v>
      </c>
      <c r="C111">
        <v>300</v>
      </c>
      <c r="D111">
        <v>293.7</v>
      </c>
      <c r="E111" s="62" t="s">
        <v>721</v>
      </c>
    </row>
    <row r="112" spans="1:5" ht="15" x14ac:dyDescent="0.25">
      <c r="A112" s="34">
        <v>44809.704293981478</v>
      </c>
      <c r="B112" s="1" t="s">
        <v>722</v>
      </c>
      <c r="C112">
        <v>100</v>
      </c>
      <c r="D112">
        <v>96.1</v>
      </c>
      <c r="E112" s="1" t="s">
        <v>662</v>
      </c>
    </row>
    <row r="113" spans="1:5" ht="15" x14ac:dyDescent="0.25">
      <c r="A113" s="34">
        <v>44809.712650462963</v>
      </c>
      <c r="B113" s="1" t="s">
        <v>723</v>
      </c>
      <c r="C113">
        <v>500</v>
      </c>
      <c r="D113">
        <v>489.5</v>
      </c>
      <c r="E113" s="1" t="s">
        <v>273</v>
      </c>
    </row>
    <row r="114" spans="1:5" ht="15" x14ac:dyDescent="0.25">
      <c r="A114" s="34">
        <v>44809.722048611111</v>
      </c>
      <c r="B114" s="1" t="s">
        <v>724</v>
      </c>
      <c r="C114">
        <v>300</v>
      </c>
      <c r="D114">
        <v>293.7</v>
      </c>
      <c r="E114" s="1" t="s">
        <v>7</v>
      </c>
    </row>
    <row r="115" spans="1:5" ht="15" x14ac:dyDescent="0.25">
      <c r="A115" s="34">
        <v>44809.723773148151</v>
      </c>
      <c r="B115" s="1" t="s">
        <v>725</v>
      </c>
      <c r="C115">
        <v>3000</v>
      </c>
      <c r="D115">
        <v>2937</v>
      </c>
      <c r="E115" s="1" t="s">
        <v>6</v>
      </c>
    </row>
    <row r="116" spans="1:5" ht="15" x14ac:dyDescent="0.25">
      <c r="A116" s="34">
        <v>44809.731446759259</v>
      </c>
      <c r="B116" s="1" t="s">
        <v>217</v>
      </c>
      <c r="C116">
        <v>200</v>
      </c>
      <c r="D116">
        <v>195.8</v>
      </c>
      <c r="E116" s="1" t="s">
        <v>726</v>
      </c>
    </row>
    <row r="117" spans="1:5" ht="15" x14ac:dyDescent="0.25">
      <c r="A117" s="34">
        <v>44809.752581018518</v>
      </c>
      <c r="B117" s="1" t="s">
        <v>727</v>
      </c>
      <c r="C117">
        <v>1160</v>
      </c>
      <c r="D117">
        <v>1135.6400000000001</v>
      </c>
      <c r="E117" s="1" t="s">
        <v>260</v>
      </c>
    </row>
    <row r="118" spans="1:5" ht="15" x14ac:dyDescent="0.25">
      <c r="A118" s="34">
        <v>44809.761064814818</v>
      </c>
      <c r="B118" s="1" t="s">
        <v>728</v>
      </c>
      <c r="C118">
        <v>300</v>
      </c>
      <c r="D118">
        <v>293.7</v>
      </c>
      <c r="E118" s="1" t="s">
        <v>662</v>
      </c>
    </row>
    <row r="119" spans="1:5" ht="15" x14ac:dyDescent="0.25">
      <c r="A119" s="34">
        <v>44809.776643518519</v>
      </c>
      <c r="B119" s="1" t="s">
        <v>186</v>
      </c>
      <c r="C119">
        <v>500</v>
      </c>
      <c r="D119">
        <v>489.5</v>
      </c>
      <c r="E119" s="1" t="s">
        <v>662</v>
      </c>
    </row>
    <row r="120" spans="1:5" ht="15" x14ac:dyDescent="0.25">
      <c r="A120" s="34">
        <v>44809.777280092596</v>
      </c>
      <c r="B120" s="1" t="s">
        <v>729</v>
      </c>
      <c r="C120">
        <v>5720</v>
      </c>
      <c r="D120">
        <v>5599.88</v>
      </c>
      <c r="E120" s="1" t="s">
        <v>260</v>
      </c>
    </row>
    <row r="121" spans="1:5" ht="15" x14ac:dyDescent="0.25">
      <c r="A121" s="34">
        <v>44809.786400462966</v>
      </c>
      <c r="B121" s="1" t="s">
        <v>191</v>
      </c>
      <c r="C121">
        <v>100</v>
      </c>
      <c r="D121">
        <v>96.1</v>
      </c>
      <c r="E121" s="1" t="s">
        <v>7</v>
      </c>
    </row>
    <row r="122" spans="1:5" ht="15" x14ac:dyDescent="0.25">
      <c r="A122" s="34">
        <v>44809.78701388889</v>
      </c>
      <c r="B122" s="1" t="s">
        <v>730</v>
      </c>
      <c r="C122">
        <v>500</v>
      </c>
      <c r="D122">
        <v>489.5</v>
      </c>
      <c r="E122" s="1" t="s">
        <v>260</v>
      </c>
    </row>
    <row r="123" spans="1:5" ht="15" x14ac:dyDescent="0.25">
      <c r="A123" s="34">
        <v>44809.789918981478</v>
      </c>
      <c r="B123" s="1" t="s">
        <v>67</v>
      </c>
      <c r="C123">
        <v>500</v>
      </c>
      <c r="D123">
        <v>489.5</v>
      </c>
      <c r="E123" s="1" t="s">
        <v>7</v>
      </c>
    </row>
    <row r="124" spans="1:5" ht="15" x14ac:dyDescent="0.25">
      <c r="A124" s="34">
        <v>44809.81459490741</v>
      </c>
      <c r="B124" s="1" t="s">
        <v>731</v>
      </c>
      <c r="C124">
        <v>2200</v>
      </c>
      <c r="D124">
        <v>2153.8000000000002</v>
      </c>
      <c r="E124" s="1" t="s">
        <v>6</v>
      </c>
    </row>
    <row r="125" spans="1:5" ht="15" x14ac:dyDescent="0.25">
      <c r="A125" s="34">
        <v>44809.831782407404</v>
      </c>
      <c r="B125" s="1" t="s">
        <v>196</v>
      </c>
      <c r="C125">
        <v>10500</v>
      </c>
      <c r="D125">
        <v>10279.5</v>
      </c>
      <c r="E125" s="1" t="s">
        <v>732</v>
      </c>
    </row>
    <row r="126" spans="1:5" ht="15" x14ac:dyDescent="0.25">
      <c r="A126" s="34">
        <v>44809.848425925928</v>
      </c>
      <c r="B126" s="1" t="s">
        <v>733</v>
      </c>
      <c r="C126">
        <v>500</v>
      </c>
      <c r="D126">
        <v>489.5</v>
      </c>
      <c r="E126" s="1" t="s">
        <v>29</v>
      </c>
    </row>
    <row r="127" spans="1:5" ht="30" x14ac:dyDescent="0.25">
      <c r="A127" s="34">
        <v>44809.853842592594</v>
      </c>
      <c r="B127" s="1" t="s">
        <v>734</v>
      </c>
      <c r="C127">
        <v>1000</v>
      </c>
      <c r="D127">
        <v>979</v>
      </c>
      <c r="E127" s="62" t="s">
        <v>735</v>
      </c>
    </row>
    <row r="128" spans="1:5" ht="15" x14ac:dyDescent="0.25">
      <c r="A128" s="34">
        <v>44809.869305555556</v>
      </c>
      <c r="B128" s="1" t="s">
        <v>736</v>
      </c>
      <c r="C128">
        <v>1000</v>
      </c>
      <c r="D128">
        <v>979</v>
      </c>
      <c r="E128" s="1" t="s">
        <v>6</v>
      </c>
    </row>
    <row r="129" spans="1:5" ht="15" x14ac:dyDescent="0.25">
      <c r="A129" s="34">
        <v>44809.893923611111</v>
      </c>
      <c r="B129" s="1" t="s">
        <v>737</v>
      </c>
      <c r="C129">
        <v>1000</v>
      </c>
      <c r="D129">
        <v>979</v>
      </c>
      <c r="E129" s="1" t="s">
        <v>260</v>
      </c>
    </row>
    <row r="130" spans="1:5" ht="15" x14ac:dyDescent="0.25">
      <c r="A130" s="34">
        <v>44809.895740740743</v>
      </c>
      <c r="B130" s="1" t="s">
        <v>738</v>
      </c>
      <c r="C130">
        <v>6000</v>
      </c>
      <c r="D130">
        <v>5874</v>
      </c>
      <c r="E130" s="1" t="s">
        <v>260</v>
      </c>
    </row>
    <row r="131" spans="1:5" ht="15" x14ac:dyDescent="0.25">
      <c r="A131" s="34">
        <v>44809.924907407411</v>
      </c>
      <c r="B131" s="1" t="s">
        <v>739</v>
      </c>
      <c r="C131">
        <v>500</v>
      </c>
      <c r="D131">
        <v>489.5</v>
      </c>
      <c r="E131" s="1" t="s">
        <v>662</v>
      </c>
    </row>
    <row r="132" spans="1:5" ht="15" x14ac:dyDescent="0.25">
      <c r="A132" s="34">
        <v>44809.954479166663</v>
      </c>
      <c r="B132" s="1" t="s">
        <v>266</v>
      </c>
      <c r="C132">
        <v>100</v>
      </c>
      <c r="D132">
        <v>96.1</v>
      </c>
      <c r="E132" s="1" t="s">
        <v>6</v>
      </c>
    </row>
    <row r="133" spans="1:5" ht="15" x14ac:dyDescent="0.25">
      <c r="A133" s="34">
        <v>44810.126238425924</v>
      </c>
      <c r="B133" s="1" t="s">
        <v>285</v>
      </c>
      <c r="C133">
        <v>300</v>
      </c>
      <c r="D133">
        <v>293.7</v>
      </c>
      <c r="E133" s="1" t="s">
        <v>28</v>
      </c>
    </row>
    <row r="134" spans="1:5" ht="15" x14ac:dyDescent="0.25">
      <c r="A134" s="34">
        <v>44810.227395833332</v>
      </c>
      <c r="B134" s="1" t="s">
        <v>649</v>
      </c>
      <c r="C134">
        <v>1</v>
      </c>
      <c r="D134">
        <v>-2.9</v>
      </c>
      <c r="E134" s="1" t="s">
        <v>260</v>
      </c>
    </row>
    <row r="135" spans="1:5" ht="15" x14ac:dyDescent="0.25">
      <c r="A135" s="34">
        <v>44810.322245370371</v>
      </c>
      <c r="B135" s="1" t="s">
        <v>186</v>
      </c>
      <c r="C135">
        <v>100</v>
      </c>
      <c r="D135">
        <v>96.1</v>
      </c>
      <c r="E135" s="1" t="s">
        <v>638</v>
      </c>
    </row>
    <row r="136" spans="1:5" ht="15" x14ac:dyDescent="0.25">
      <c r="A136" s="34">
        <v>44810.331157407411</v>
      </c>
      <c r="B136" s="1" t="s">
        <v>740</v>
      </c>
      <c r="C136">
        <v>100</v>
      </c>
      <c r="D136">
        <v>96.1</v>
      </c>
      <c r="E136" s="1" t="s">
        <v>29</v>
      </c>
    </row>
    <row r="137" spans="1:5" ht="15" x14ac:dyDescent="0.25">
      <c r="A137" s="34">
        <v>44810.334930555553</v>
      </c>
      <c r="B137" s="1" t="s">
        <v>741</v>
      </c>
      <c r="C137">
        <v>500</v>
      </c>
      <c r="D137">
        <v>489.5</v>
      </c>
      <c r="E137" s="1" t="s">
        <v>662</v>
      </c>
    </row>
    <row r="138" spans="1:5" ht="15" x14ac:dyDescent="0.25">
      <c r="A138" s="34">
        <v>44810.34578703704</v>
      </c>
      <c r="B138" s="1" t="s">
        <v>742</v>
      </c>
      <c r="C138">
        <v>500</v>
      </c>
      <c r="D138">
        <v>489.5</v>
      </c>
      <c r="E138" s="1" t="s">
        <v>220</v>
      </c>
    </row>
    <row r="139" spans="1:5" ht="15" x14ac:dyDescent="0.25">
      <c r="A139" s="34">
        <v>44810.349814814814</v>
      </c>
      <c r="B139" s="1" t="s">
        <v>185</v>
      </c>
      <c r="C139">
        <v>300</v>
      </c>
      <c r="D139">
        <v>293.7</v>
      </c>
      <c r="E139" s="1" t="s">
        <v>206</v>
      </c>
    </row>
    <row r="140" spans="1:5" ht="15" x14ac:dyDescent="0.25">
      <c r="A140" s="34">
        <v>44810.357939814814</v>
      </c>
      <c r="B140" s="1" t="s">
        <v>66</v>
      </c>
      <c r="C140">
        <v>100</v>
      </c>
      <c r="D140">
        <v>96.1</v>
      </c>
      <c r="E140" s="1" t="s">
        <v>30</v>
      </c>
    </row>
    <row r="141" spans="1:5" ht="15" x14ac:dyDescent="0.25">
      <c r="A141" s="34">
        <v>44810.381620370368</v>
      </c>
      <c r="B141" s="1" t="s">
        <v>743</v>
      </c>
      <c r="C141">
        <v>500</v>
      </c>
      <c r="D141">
        <v>489.5</v>
      </c>
      <c r="E141" s="1" t="s">
        <v>220</v>
      </c>
    </row>
    <row r="142" spans="1:5" ht="15" x14ac:dyDescent="0.25">
      <c r="A142" s="34">
        <v>44810.383159722223</v>
      </c>
      <c r="B142" s="1" t="s">
        <v>743</v>
      </c>
      <c r="C142">
        <v>500</v>
      </c>
      <c r="D142">
        <v>489.5</v>
      </c>
      <c r="E142" s="1" t="s">
        <v>252</v>
      </c>
    </row>
    <row r="143" spans="1:5" ht="15" x14ac:dyDescent="0.25">
      <c r="A143" s="34">
        <v>44810.467175925929</v>
      </c>
      <c r="B143" s="1" t="s">
        <v>259</v>
      </c>
      <c r="C143">
        <v>10</v>
      </c>
      <c r="D143">
        <v>6.1</v>
      </c>
      <c r="E143" s="1" t="s">
        <v>260</v>
      </c>
    </row>
    <row r="144" spans="1:5" ht="15" x14ac:dyDescent="0.25">
      <c r="A144" s="34">
        <v>44810.527916666666</v>
      </c>
      <c r="B144" s="1" t="s">
        <v>122</v>
      </c>
      <c r="C144">
        <v>100</v>
      </c>
      <c r="D144">
        <v>96.1</v>
      </c>
      <c r="E144" s="1" t="s">
        <v>7</v>
      </c>
    </row>
    <row r="145" spans="1:5" ht="15" x14ac:dyDescent="0.25">
      <c r="A145" s="34">
        <v>44810.531817129631</v>
      </c>
      <c r="B145" s="1" t="s">
        <v>744</v>
      </c>
      <c r="C145">
        <v>1000</v>
      </c>
      <c r="D145">
        <v>979</v>
      </c>
      <c r="E145" s="1" t="s">
        <v>6</v>
      </c>
    </row>
    <row r="146" spans="1:5" ht="15" x14ac:dyDescent="0.25">
      <c r="A146" s="34">
        <v>44810.684502314813</v>
      </c>
      <c r="B146" s="1" t="s">
        <v>745</v>
      </c>
      <c r="C146">
        <v>900</v>
      </c>
      <c r="D146">
        <v>881.1</v>
      </c>
      <c r="E146" s="1" t="s">
        <v>260</v>
      </c>
    </row>
    <row r="147" spans="1:5" ht="15" x14ac:dyDescent="0.25">
      <c r="A147" s="34">
        <v>44810.702615740738</v>
      </c>
      <c r="B147" s="1" t="s">
        <v>745</v>
      </c>
      <c r="C147">
        <v>100</v>
      </c>
      <c r="D147">
        <v>96.1</v>
      </c>
      <c r="E147" s="1" t="s">
        <v>260</v>
      </c>
    </row>
    <row r="148" spans="1:5" ht="15" x14ac:dyDescent="0.25">
      <c r="A148" s="34">
        <v>44810.745474537034</v>
      </c>
      <c r="B148" s="1" t="s">
        <v>284</v>
      </c>
      <c r="C148">
        <v>100</v>
      </c>
      <c r="D148">
        <v>96.1</v>
      </c>
      <c r="E148" s="1" t="s">
        <v>7</v>
      </c>
    </row>
    <row r="149" spans="1:5" ht="15" x14ac:dyDescent="0.25">
      <c r="A149" s="34">
        <v>44810.80195601852</v>
      </c>
      <c r="B149" s="1" t="s">
        <v>746</v>
      </c>
      <c r="C149">
        <v>6250</v>
      </c>
      <c r="D149">
        <v>6118.75</v>
      </c>
      <c r="E149" s="1" t="s">
        <v>260</v>
      </c>
    </row>
    <row r="150" spans="1:5" ht="15" x14ac:dyDescent="0.25">
      <c r="A150" s="34">
        <v>44810.846886574072</v>
      </c>
      <c r="B150" s="1" t="s">
        <v>169</v>
      </c>
      <c r="C150">
        <v>200</v>
      </c>
      <c r="D150">
        <v>195.8</v>
      </c>
      <c r="E150" s="1" t="s">
        <v>179</v>
      </c>
    </row>
    <row r="151" spans="1:5" ht="15" x14ac:dyDescent="0.25">
      <c r="A151" s="34">
        <v>44810.957280092596</v>
      </c>
      <c r="B151" s="1" t="s">
        <v>747</v>
      </c>
      <c r="C151">
        <v>3000</v>
      </c>
      <c r="D151">
        <v>2937</v>
      </c>
      <c r="E151" s="1" t="s">
        <v>260</v>
      </c>
    </row>
    <row r="152" spans="1:5" ht="15" x14ac:dyDescent="0.25">
      <c r="A152" s="34">
        <v>44810.978414351855</v>
      </c>
      <c r="B152" s="1" t="s">
        <v>748</v>
      </c>
      <c r="C152">
        <v>5000</v>
      </c>
      <c r="D152">
        <v>4895</v>
      </c>
      <c r="E152" s="1" t="s">
        <v>749</v>
      </c>
    </row>
    <row r="153" spans="1:5" ht="30" x14ac:dyDescent="0.25">
      <c r="A153" s="34">
        <v>44810.992743055554</v>
      </c>
      <c r="B153" s="1" t="s">
        <v>750</v>
      </c>
      <c r="C153">
        <v>3000</v>
      </c>
      <c r="D153">
        <v>2937</v>
      </c>
      <c r="E153" s="62" t="s">
        <v>751</v>
      </c>
    </row>
    <row r="154" spans="1:5" ht="15" x14ac:dyDescent="0.25">
      <c r="A154" s="34">
        <v>44811.31591435185</v>
      </c>
      <c r="B154" s="1" t="s">
        <v>280</v>
      </c>
      <c r="C154">
        <v>100</v>
      </c>
      <c r="D154">
        <v>96.1</v>
      </c>
      <c r="E154" s="1" t="s">
        <v>281</v>
      </c>
    </row>
    <row r="155" spans="1:5" ht="15" x14ac:dyDescent="0.25">
      <c r="A155" s="34">
        <v>44811.446828703702</v>
      </c>
      <c r="B155" s="1" t="s">
        <v>110</v>
      </c>
      <c r="C155">
        <v>100</v>
      </c>
      <c r="D155">
        <v>96.1</v>
      </c>
      <c r="E155" s="1" t="s">
        <v>104</v>
      </c>
    </row>
    <row r="156" spans="1:5" ht="15" x14ac:dyDescent="0.25">
      <c r="A156" s="34">
        <v>44811.549756944441</v>
      </c>
      <c r="B156" s="1" t="s">
        <v>186</v>
      </c>
      <c r="C156">
        <v>100</v>
      </c>
      <c r="D156">
        <v>96.1</v>
      </c>
      <c r="E156" s="1" t="s">
        <v>252</v>
      </c>
    </row>
    <row r="157" spans="1:5" ht="15" x14ac:dyDescent="0.25">
      <c r="A157" s="34">
        <v>44811.577685185184</v>
      </c>
      <c r="B157" s="1" t="s">
        <v>752</v>
      </c>
      <c r="C157">
        <v>300</v>
      </c>
      <c r="D157">
        <v>293.7</v>
      </c>
      <c r="E157" s="1" t="s">
        <v>7</v>
      </c>
    </row>
    <row r="158" spans="1:5" ht="15" x14ac:dyDescent="0.25">
      <c r="A158" s="34">
        <v>44811.638194444444</v>
      </c>
      <c r="B158" s="1" t="s">
        <v>101</v>
      </c>
      <c r="C158">
        <v>100</v>
      </c>
      <c r="D158">
        <v>96.1</v>
      </c>
      <c r="E158" s="1" t="s">
        <v>7</v>
      </c>
    </row>
    <row r="159" spans="1:5" ht="15" x14ac:dyDescent="0.25">
      <c r="A159" s="34">
        <v>44811.726898148147</v>
      </c>
      <c r="B159" s="1" t="s">
        <v>753</v>
      </c>
      <c r="C159">
        <v>1550</v>
      </c>
      <c r="D159">
        <v>1517.45</v>
      </c>
      <c r="E159" s="1" t="s">
        <v>260</v>
      </c>
    </row>
    <row r="160" spans="1:5" ht="15" x14ac:dyDescent="0.25">
      <c r="A160" s="34">
        <v>44811.767465277779</v>
      </c>
      <c r="B160" s="1" t="s">
        <v>754</v>
      </c>
      <c r="C160">
        <v>300</v>
      </c>
      <c r="D160">
        <v>293.7</v>
      </c>
      <c r="E160" s="1" t="s">
        <v>6</v>
      </c>
    </row>
    <row r="161" spans="1:5" ht="15" x14ac:dyDescent="0.25">
      <c r="A161" s="34">
        <v>44811.811689814815</v>
      </c>
      <c r="B161" s="1" t="s">
        <v>755</v>
      </c>
      <c r="C161">
        <v>2000</v>
      </c>
      <c r="D161">
        <v>1958</v>
      </c>
      <c r="E161" s="1" t="s">
        <v>260</v>
      </c>
    </row>
    <row r="162" spans="1:5" ht="15" x14ac:dyDescent="0.25">
      <c r="A162" s="34">
        <v>44811.826898148145</v>
      </c>
      <c r="B162" s="1" t="s">
        <v>756</v>
      </c>
      <c r="C162">
        <v>1000</v>
      </c>
      <c r="D162">
        <v>979</v>
      </c>
      <c r="E162" s="1" t="s">
        <v>757</v>
      </c>
    </row>
    <row r="163" spans="1:5" ht="15" x14ac:dyDescent="0.25">
      <c r="A163" s="34">
        <v>44811.952685185184</v>
      </c>
      <c r="B163" s="1" t="s">
        <v>758</v>
      </c>
      <c r="C163">
        <v>1000</v>
      </c>
      <c r="D163">
        <v>979</v>
      </c>
      <c r="E163" s="1" t="s">
        <v>662</v>
      </c>
    </row>
    <row r="164" spans="1:5" ht="15" x14ac:dyDescent="0.25">
      <c r="A164" s="34">
        <v>44811.977905092594</v>
      </c>
      <c r="B164" s="1" t="s">
        <v>64</v>
      </c>
      <c r="C164">
        <v>100</v>
      </c>
      <c r="D164">
        <v>96.1</v>
      </c>
      <c r="E164" s="1" t="s">
        <v>30</v>
      </c>
    </row>
    <row r="165" spans="1:5" ht="15" x14ac:dyDescent="0.25">
      <c r="A165" s="34">
        <v>44811.990567129629</v>
      </c>
      <c r="B165" s="1" t="s">
        <v>208</v>
      </c>
      <c r="C165">
        <v>1000</v>
      </c>
      <c r="D165">
        <v>979</v>
      </c>
      <c r="E165" s="1" t="s">
        <v>29</v>
      </c>
    </row>
    <row r="166" spans="1:5" ht="15" x14ac:dyDescent="0.25">
      <c r="A166" s="34">
        <v>44812.358807870369</v>
      </c>
      <c r="B166" s="1" t="s">
        <v>65</v>
      </c>
      <c r="C166">
        <v>500</v>
      </c>
      <c r="D166">
        <v>489.5</v>
      </c>
      <c r="E166" s="1" t="s">
        <v>30</v>
      </c>
    </row>
    <row r="167" spans="1:5" ht="30" x14ac:dyDescent="0.25">
      <c r="A167" s="34">
        <v>44812.45207175926</v>
      </c>
      <c r="B167" s="1" t="s">
        <v>759</v>
      </c>
      <c r="C167">
        <v>9600</v>
      </c>
      <c r="D167">
        <v>9398.4</v>
      </c>
      <c r="E167" s="62" t="s">
        <v>760</v>
      </c>
    </row>
    <row r="168" spans="1:5" ht="15" x14ac:dyDescent="0.25">
      <c r="A168" s="34">
        <v>44812.4997337963</v>
      </c>
      <c r="B168" s="1" t="s">
        <v>190</v>
      </c>
      <c r="C168">
        <v>4800</v>
      </c>
      <c r="D168">
        <v>4699.2</v>
      </c>
      <c r="E168" s="1" t="s">
        <v>761</v>
      </c>
    </row>
    <row r="169" spans="1:5" ht="15" x14ac:dyDescent="0.25">
      <c r="A169" s="34">
        <v>44812.504120370373</v>
      </c>
      <c r="B169" s="1" t="s">
        <v>63</v>
      </c>
      <c r="C169">
        <v>100</v>
      </c>
      <c r="D169">
        <v>96.1</v>
      </c>
      <c r="E169" s="1" t="s">
        <v>7</v>
      </c>
    </row>
    <row r="170" spans="1:5" ht="15" x14ac:dyDescent="0.25">
      <c r="A170" s="34">
        <v>44812.521493055552</v>
      </c>
      <c r="B170" s="1" t="s">
        <v>649</v>
      </c>
      <c r="C170">
        <v>1</v>
      </c>
      <c r="D170">
        <v>-2.9</v>
      </c>
      <c r="E170" s="1" t="s">
        <v>260</v>
      </c>
    </row>
    <row r="171" spans="1:5" ht="15" x14ac:dyDescent="0.25">
      <c r="A171" s="34">
        <v>44812.568553240744</v>
      </c>
      <c r="B171" s="1" t="s">
        <v>279</v>
      </c>
      <c r="C171">
        <v>100</v>
      </c>
      <c r="D171">
        <v>96.1</v>
      </c>
      <c r="E171" s="1" t="s">
        <v>179</v>
      </c>
    </row>
    <row r="172" spans="1:5" ht="15" x14ac:dyDescent="0.25">
      <c r="A172" s="34">
        <v>44812.56925925926</v>
      </c>
      <c r="B172" s="1" t="s">
        <v>762</v>
      </c>
      <c r="C172">
        <v>1000</v>
      </c>
      <c r="D172">
        <v>979</v>
      </c>
      <c r="E172" s="1" t="s">
        <v>260</v>
      </c>
    </row>
    <row r="173" spans="1:5" ht="15" x14ac:dyDescent="0.25">
      <c r="A173" s="34">
        <v>44812.577939814815</v>
      </c>
      <c r="B173" s="1" t="s">
        <v>186</v>
      </c>
      <c r="C173">
        <v>100</v>
      </c>
      <c r="D173">
        <v>96.1</v>
      </c>
      <c r="E173" s="1" t="s">
        <v>662</v>
      </c>
    </row>
    <row r="174" spans="1:5" ht="15" x14ac:dyDescent="0.25">
      <c r="A174" s="34">
        <v>44812.603171296294</v>
      </c>
      <c r="B174" s="1" t="s">
        <v>221</v>
      </c>
      <c r="C174">
        <v>300</v>
      </c>
      <c r="D174">
        <v>293.7</v>
      </c>
      <c r="E174" s="1" t="s">
        <v>222</v>
      </c>
    </row>
    <row r="175" spans="1:5" ht="15" x14ac:dyDescent="0.25">
      <c r="A175" s="34">
        <v>44812.609699074077</v>
      </c>
      <c r="B175" s="1" t="s">
        <v>186</v>
      </c>
      <c r="C175">
        <v>100</v>
      </c>
      <c r="D175">
        <v>96.1</v>
      </c>
      <c r="E175" s="1" t="s">
        <v>638</v>
      </c>
    </row>
    <row r="176" spans="1:5" ht="15" x14ac:dyDescent="0.25">
      <c r="A176" s="34">
        <v>44812.651643518519</v>
      </c>
      <c r="B176" s="1" t="s">
        <v>763</v>
      </c>
      <c r="C176">
        <v>1000</v>
      </c>
      <c r="D176">
        <v>979</v>
      </c>
      <c r="E176" s="1" t="s">
        <v>662</v>
      </c>
    </row>
    <row r="177" spans="1:5" ht="15" x14ac:dyDescent="0.25">
      <c r="A177" s="34">
        <v>44812.664826388886</v>
      </c>
      <c r="B177" s="1" t="s">
        <v>764</v>
      </c>
      <c r="C177">
        <v>1000</v>
      </c>
      <c r="D177">
        <v>979</v>
      </c>
      <c r="E177" s="1" t="s">
        <v>260</v>
      </c>
    </row>
    <row r="178" spans="1:5" ht="15" x14ac:dyDescent="0.25">
      <c r="A178" s="34">
        <v>44812.712881944448</v>
      </c>
      <c r="B178" s="1" t="s">
        <v>765</v>
      </c>
      <c r="C178">
        <v>2400</v>
      </c>
      <c r="D178">
        <v>2349.6</v>
      </c>
      <c r="E178" s="1" t="s">
        <v>260</v>
      </c>
    </row>
    <row r="179" spans="1:5" ht="30" x14ac:dyDescent="0.25">
      <c r="A179" s="34">
        <v>44812.827037037037</v>
      </c>
      <c r="B179" s="1" t="s">
        <v>277</v>
      </c>
      <c r="C179">
        <v>3650</v>
      </c>
      <c r="D179">
        <v>3573.35</v>
      </c>
      <c r="E179" s="62" t="s">
        <v>766</v>
      </c>
    </row>
    <row r="180" spans="1:5" ht="15" x14ac:dyDescent="0.25">
      <c r="A180" s="34">
        <v>44812.866481481484</v>
      </c>
      <c r="B180" s="1" t="s">
        <v>767</v>
      </c>
      <c r="C180">
        <v>1000</v>
      </c>
      <c r="D180">
        <v>979</v>
      </c>
      <c r="E180" s="1" t="s">
        <v>260</v>
      </c>
    </row>
    <row r="181" spans="1:5" ht="15" x14ac:dyDescent="0.25">
      <c r="A181" s="34">
        <v>44812.888182870367</v>
      </c>
      <c r="B181" s="1" t="s">
        <v>649</v>
      </c>
      <c r="C181">
        <v>1</v>
      </c>
      <c r="D181">
        <v>-2.9</v>
      </c>
      <c r="E181" s="1" t="s">
        <v>260</v>
      </c>
    </row>
    <row r="182" spans="1:5" ht="15" x14ac:dyDescent="0.25">
      <c r="A182" s="34">
        <v>44812.88989583333</v>
      </c>
      <c r="B182" s="1" t="s">
        <v>649</v>
      </c>
      <c r="C182">
        <v>1</v>
      </c>
      <c r="D182">
        <v>-2.9</v>
      </c>
      <c r="E182" s="1" t="s">
        <v>260</v>
      </c>
    </row>
    <row r="183" spans="1:5" ht="15" x14ac:dyDescent="0.25">
      <c r="A183" s="34">
        <v>44812.901608796295</v>
      </c>
      <c r="B183" s="1" t="s">
        <v>113</v>
      </c>
      <c r="C183">
        <v>200</v>
      </c>
      <c r="D183">
        <v>195.8</v>
      </c>
      <c r="E183" s="1" t="s">
        <v>7</v>
      </c>
    </row>
    <row r="184" spans="1:5" ht="15" x14ac:dyDescent="0.25">
      <c r="A184" s="34">
        <v>44813.067604166667</v>
      </c>
      <c r="B184" s="1" t="s">
        <v>649</v>
      </c>
      <c r="C184">
        <v>1</v>
      </c>
      <c r="D184">
        <v>-2.9</v>
      </c>
      <c r="E184" s="1" t="s">
        <v>260</v>
      </c>
    </row>
    <row r="185" spans="1:5" ht="15" x14ac:dyDescent="0.25">
      <c r="A185" s="34">
        <v>44813.068032407406</v>
      </c>
      <c r="B185" s="1" t="s">
        <v>649</v>
      </c>
      <c r="C185">
        <v>1</v>
      </c>
      <c r="D185">
        <v>-2.9</v>
      </c>
      <c r="E185" s="1" t="s">
        <v>260</v>
      </c>
    </row>
    <row r="186" spans="1:5" ht="15" x14ac:dyDescent="0.25">
      <c r="A186" s="34">
        <v>44813.069699074076</v>
      </c>
      <c r="B186" s="1" t="s">
        <v>649</v>
      </c>
      <c r="C186">
        <v>1</v>
      </c>
      <c r="D186">
        <v>-2.9</v>
      </c>
      <c r="E186" s="1" t="s">
        <v>260</v>
      </c>
    </row>
    <row r="187" spans="1:5" ht="15" x14ac:dyDescent="0.25">
      <c r="A187" s="34">
        <v>44813.4528587963</v>
      </c>
      <c r="B187" s="1" t="s">
        <v>768</v>
      </c>
      <c r="C187">
        <v>2800</v>
      </c>
      <c r="D187">
        <v>2741.2</v>
      </c>
      <c r="E187" s="1" t="s">
        <v>769</v>
      </c>
    </row>
    <row r="188" spans="1:5" ht="15" x14ac:dyDescent="0.25">
      <c r="A188" s="34">
        <v>44813.505312499998</v>
      </c>
      <c r="B188" s="1" t="s">
        <v>649</v>
      </c>
      <c r="C188">
        <v>1</v>
      </c>
      <c r="D188">
        <v>-2.9</v>
      </c>
      <c r="E188" s="1" t="s">
        <v>260</v>
      </c>
    </row>
    <row r="189" spans="1:5" ht="15" x14ac:dyDescent="0.25">
      <c r="A189" s="34">
        <v>44813.506030092591</v>
      </c>
      <c r="B189" s="1" t="s">
        <v>124</v>
      </c>
      <c r="C189">
        <v>300</v>
      </c>
      <c r="D189">
        <v>293.7</v>
      </c>
      <c r="E189" s="1" t="s">
        <v>7</v>
      </c>
    </row>
    <row r="190" spans="1:5" ht="15" x14ac:dyDescent="0.25">
      <c r="A190" s="34">
        <v>44813.510995370372</v>
      </c>
      <c r="B190" s="1" t="s">
        <v>649</v>
      </c>
      <c r="C190">
        <v>1</v>
      </c>
      <c r="D190">
        <v>-2.9</v>
      </c>
      <c r="E190" s="1" t="s">
        <v>260</v>
      </c>
    </row>
    <row r="191" spans="1:5" ht="15" x14ac:dyDescent="0.25">
      <c r="A191" s="34">
        <v>44813.5155787037</v>
      </c>
      <c r="B191" s="1" t="s">
        <v>649</v>
      </c>
      <c r="C191">
        <v>1</v>
      </c>
      <c r="D191">
        <v>-2.9</v>
      </c>
      <c r="E191" s="1" t="s">
        <v>260</v>
      </c>
    </row>
    <row r="192" spans="1:5" ht="15" x14ac:dyDescent="0.25">
      <c r="A192" s="34">
        <v>44813.521863425929</v>
      </c>
      <c r="B192" s="1" t="s">
        <v>770</v>
      </c>
      <c r="C192">
        <v>1500</v>
      </c>
      <c r="D192">
        <v>1468.5</v>
      </c>
      <c r="E192" s="1" t="s">
        <v>260</v>
      </c>
    </row>
    <row r="193" spans="1:5" ht="15" x14ac:dyDescent="0.25">
      <c r="A193" s="34">
        <v>44813.548078703701</v>
      </c>
      <c r="B193" s="1" t="s">
        <v>45</v>
      </c>
      <c r="C193">
        <v>500</v>
      </c>
      <c r="D193">
        <v>489.5</v>
      </c>
      <c r="E193" s="1" t="s">
        <v>40</v>
      </c>
    </row>
    <row r="194" spans="1:5" ht="15" x14ac:dyDescent="0.25">
      <c r="A194" s="34">
        <v>44813.562777777777</v>
      </c>
      <c r="B194" s="1" t="s">
        <v>771</v>
      </c>
      <c r="C194">
        <v>1500</v>
      </c>
      <c r="D194">
        <v>1468.5</v>
      </c>
      <c r="E194" s="1" t="s">
        <v>260</v>
      </c>
    </row>
    <row r="195" spans="1:5" ht="15" x14ac:dyDescent="0.25">
      <c r="A195" s="34">
        <v>44813.594537037039</v>
      </c>
      <c r="B195" s="1" t="s">
        <v>152</v>
      </c>
      <c r="C195">
        <v>100</v>
      </c>
      <c r="D195">
        <v>96.1</v>
      </c>
      <c r="E195" s="1" t="s">
        <v>7</v>
      </c>
    </row>
    <row r="196" spans="1:5" ht="15" x14ac:dyDescent="0.25">
      <c r="A196" s="34">
        <v>44813.59920138889</v>
      </c>
      <c r="B196" s="1" t="s">
        <v>772</v>
      </c>
      <c r="C196">
        <v>1000</v>
      </c>
      <c r="D196">
        <v>979</v>
      </c>
      <c r="E196" s="62" t="s">
        <v>773</v>
      </c>
    </row>
    <row r="197" spans="1:5" ht="15" x14ac:dyDescent="0.25">
      <c r="A197" s="34">
        <v>44813.607152777775</v>
      </c>
      <c r="B197" s="1" t="s">
        <v>189</v>
      </c>
      <c r="C197">
        <v>500</v>
      </c>
      <c r="D197">
        <v>489.5</v>
      </c>
      <c r="E197" s="1" t="s">
        <v>206</v>
      </c>
    </row>
    <row r="198" spans="1:5" ht="15" x14ac:dyDescent="0.25">
      <c r="A198" s="34">
        <v>44813.624976851854</v>
      </c>
      <c r="B198" s="1" t="s">
        <v>718</v>
      </c>
      <c r="C198">
        <v>3000</v>
      </c>
      <c r="D198">
        <v>2937</v>
      </c>
      <c r="E198" s="1" t="s">
        <v>774</v>
      </c>
    </row>
    <row r="199" spans="1:5" ht="15" x14ac:dyDescent="0.25">
      <c r="A199" s="34">
        <v>44813.633668981478</v>
      </c>
      <c r="B199" s="1" t="s">
        <v>111</v>
      </c>
      <c r="C199">
        <v>1000</v>
      </c>
      <c r="D199">
        <v>979</v>
      </c>
      <c r="E199" s="1" t="s">
        <v>220</v>
      </c>
    </row>
    <row r="200" spans="1:5" ht="15" x14ac:dyDescent="0.25">
      <c r="A200" s="34">
        <v>44813.681168981479</v>
      </c>
      <c r="B200" s="1" t="s">
        <v>775</v>
      </c>
      <c r="C200">
        <v>1500</v>
      </c>
      <c r="D200">
        <v>1468.5</v>
      </c>
      <c r="E200" s="1" t="s">
        <v>260</v>
      </c>
    </row>
    <row r="201" spans="1:5" ht="15" x14ac:dyDescent="0.25">
      <c r="A201" s="34">
        <v>44813.682835648149</v>
      </c>
      <c r="B201" s="1" t="s">
        <v>205</v>
      </c>
      <c r="C201">
        <v>5000</v>
      </c>
      <c r="D201">
        <v>4895</v>
      </c>
      <c r="E201" s="1" t="s">
        <v>6</v>
      </c>
    </row>
    <row r="202" spans="1:5" ht="30" x14ac:dyDescent="0.25">
      <c r="A202" s="34">
        <v>44813.688321759262</v>
      </c>
      <c r="B202" s="1" t="s">
        <v>776</v>
      </c>
      <c r="C202">
        <v>8800</v>
      </c>
      <c r="D202">
        <v>8615.2000000000007</v>
      </c>
      <c r="E202" s="62" t="s">
        <v>777</v>
      </c>
    </row>
    <row r="203" spans="1:5" ht="15" x14ac:dyDescent="0.25">
      <c r="A203" s="34">
        <v>44813.701689814814</v>
      </c>
      <c r="B203" s="1" t="s">
        <v>778</v>
      </c>
      <c r="C203">
        <v>500</v>
      </c>
      <c r="D203">
        <v>489.5</v>
      </c>
      <c r="E203" s="1" t="s">
        <v>29</v>
      </c>
    </row>
    <row r="204" spans="1:5" ht="15" x14ac:dyDescent="0.25">
      <c r="A204" s="34">
        <v>44813.702233796299</v>
      </c>
      <c r="B204" s="1" t="s">
        <v>778</v>
      </c>
      <c r="C204">
        <v>500</v>
      </c>
      <c r="D204">
        <v>489.5</v>
      </c>
      <c r="E204" s="1" t="s">
        <v>30</v>
      </c>
    </row>
    <row r="205" spans="1:5" ht="15" x14ac:dyDescent="0.25">
      <c r="A205" s="34">
        <v>44813.707835648151</v>
      </c>
      <c r="B205" s="1" t="s">
        <v>649</v>
      </c>
      <c r="C205">
        <v>1</v>
      </c>
      <c r="D205">
        <v>-2.9</v>
      </c>
      <c r="E205" s="1" t="s">
        <v>260</v>
      </c>
    </row>
    <row r="206" spans="1:5" ht="15" x14ac:dyDescent="0.25">
      <c r="A206" s="34">
        <v>44813.728067129632</v>
      </c>
      <c r="B206" s="1" t="s">
        <v>140</v>
      </c>
      <c r="C206">
        <v>100</v>
      </c>
      <c r="D206">
        <v>96.1</v>
      </c>
      <c r="E206" s="1" t="s">
        <v>7</v>
      </c>
    </row>
    <row r="207" spans="1:5" ht="15" x14ac:dyDescent="0.25">
      <c r="A207" s="34">
        <v>44813.759502314817</v>
      </c>
      <c r="B207" s="1" t="s">
        <v>779</v>
      </c>
      <c r="C207">
        <v>500</v>
      </c>
      <c r="D207">
        <v>489.5</v>
      </c>
      <c r="E207" s="1" t="s">
        <v>780</v>
      </c>
    </row>
    <row r="208" spans="1:5" ht="15" x14ac:dyDescent="0.25">
      <c r="A208" s="34">
        <v>44813.771423611113</v>
      </c>
      <c r="B208" s="1" t="s">
        <v>192</v>
      </c>
      <c r="C208">
        <v>500</v>
      </c>
      <c r="D208">
        <v>489.5</v>
      </c>
      <c r="E208" s="1" t="s">
        <v>193</v>
      </c>
    </row>
    <row r="209" spans="1:5" ht="15" x14ac:dyDescent="0.25">
      <c r="A209" s="34">
        <v>44813.844953703701</v>
      </c>
      <c r="B209" s="1" t="s">
        <v>62</v>
      </c>
      <c r="C209">
        <v>300</v>
      </c>
      <c r="D209">
        <v>293.7</v>
      </c>
      <c r="E209" s="1" t="s">
        <v>30</v>
      </c>
    </row>
    <row r="210" spans="1:5" ht="15" x14ac:dyDescent="0.25">
      <c r="A210" s="34">
        <v>44813.858275462961</v>
      </c>
      <c r="B210" s="1" t="s">
        <v>275</v>
      </c>
      <c r="C210">
        <v>1000</v>
      </c>
      <c r="D210">
        <v>979</v>
      </c>
      <c r="E210" s="1" t="s">
        <v>7</v>
      </c>
    </row>
    <row r="211" spans="1:5" ht="15" x14ac:dyDescent="0.25">
      <c r="A211" s="34">
        <v>44813.926168981481</v>
      </c>
      <c r="B211" s="1" t="s">
        <v>89</v>
      </c>
      <c r="C211">
        <v>2500</v>
      </c>
      <c r="D211">
        <v>2447.5</v>
      </c>
      <c r="E211" s="1" t="s">
        <v>781</v>
      </c>
    </row>
    <row r="212" spans="1:5" ht="15" x14ac:dyDescent="0.25">
      <c r="A212" s="34">
        <v>44813.941423611112</v>
      </c>
      <c r="B212" s="1" t="s">
        <v>153</v>
      </c>
      <c r="C212">
        <v>100</v>
      </c>
      <c r="D212">
        <v>96.1</v>
      </c>
      <c r="E212" s="1" t="s">
        <v>7</v>
      </c>
    </row>
    <row r="213" spans="1:5" ht="30" x14ac:dyDescent="0.25">
      <c r="A213" s="34">
        <v>44814.139386574076</v>
      </c>
      <c r="B213" s="1" t="s">
        <v>782</v>
      </c>
      <c r="C213">
        <v>3000</v>
      </c>
      <c r="D213">
        <v>2937</v>
      </c>
      <c r="E213" s="62" t="s">
        <v>783</v>
      </c>
    </row>
    <row r="214" spans="1:5" ht="15" x14ac:dyDescent="0.25">
      <c r="A214" s="34">
        <v>44814.50681712963</v>
      </c>
      <c r="B214" s="1" t="s">
        <v>276</v>
      </c>
      <c r="C214">
        <v>500</v>
      </c>
      <c r="D214">
        <v>489.5</v>
      </c>
      <c r="E214" s="1" t="s">
        <v>7</v>
      </c>
    </row>
    <row r="215" spans="1:5" ht="30" x14ac:dyDescent="0.25">
      <c r="A215" s="34">
        <v>44814.610069444447</v>
      </c>
      <c r="B215" s="1" t="s">
        <v>77</v>
      </c>
      <c r="C215">
        <v>100</v>
      </c>
      <c r="D215">
        <v>96.1</v>
      </c>
      <c r="E215" s="62" t="s">
        <v>78</v>
      </c>
    </row>
    <row r="216" spans="1:5" ht="15" x14ac:dyDescent="0.25">
      <c r="A216" s="34">
        <v>44814.907141203701</v>
      </c>
      <c r="B216" s="1" t="s">
        <v>784</v>
      </c>
      <c r="C216">
        <v>5000</v>
      </c>
      <c r="D216">
        <v>4895</v>
      </c>
      <c r="E216" s="1" t="s">
        <v>260</v>
      </c>
    </row>
    <row r="217" spans="1:5" ht="15" x14ac:dyDescent="0.25">
      <c r="A217" s="34">
        <v>44814.919120370374</v>
      </c>
      <c r="B217" s="1" t="s">
        <v>154</v>
      </c>
      <c r="C217">
        <v>500</v>
      </c>
      <c r="D217">
        <v>489.5</v>
      </c>
      <c r="E217" s="1" t="s">
        <v>148</v>
      </c>
    </row>
    <row r="218" spans="1:5" ht="15" x14ac:dyDescent="0.25">
      <c r="A218" s="34">
        <v>44815.002349537041</v>
      </c>
      <c r="B218" s="1" t="s">
        <v>268</v>
      </c>
      <c r="C218">
        <v>100</v>
      </c>
      <c r="D218">
        <v>96.1</v>
      </c>
      <c r="E218" s="1" t="s">
        <v>6</v>
      </c>
    </row>
    <row r="219" spans="1:5" ht="15" x14ac:dyDescent="0.25">
      <c r="A219" s="34">
        <v>44815.530925925923</v>
      </c>
      <c r="B219" s="1" t="s">
        <v>785</v>
      </c>
      <c r="C219">
        <v>100</v>
      </c>
      <c r="D219">
        <v>96.1</v>
      </c>
      <c r="E219" s="1" t="s">
        <v>7</v>
      </c>
    </row>
    <row r="220" spans="1:5" ht="15" x14ac:dyDescent="0.25">
      <c r="A220" s="34">
        <v>44815.553842592592</v>
      </c>
      <c r="B220" s="1" t="s">
        <v>177</v>
      </c>
      <c r="C220">
        <v>300</v>
      </c>
      <c r="D220">
        <v>293.7</v>
      </c>
      <c r="E220" s="1" t="s">
        <v>7</v>
      </c>
    </row>
    <row r="221" spans="1:5" ht="30" x14ac:dyDescent="0.25">
      <c r="A221" s="34">
        <v>44815.563206018516</v>
      </c>
      <c r="B221" s="1" t="s">
        <v>698</v>
      </c>
      <c r="C221">
        <v>400</v>
      </c>
      <c r="D221">
        <v>391.6</v>
      </c>
      <c r="E221" s="62" t="s">
        <v>786</v>
      </c>
    </row>
    <row r="222" spans="1:5" ht="15" x14ac:dyDescent="0.25">
      <c r="A222" s="34">
        <v>44815.713055555556</v>
      </c>
      <c r="B222" s="1" t="s">
        <v>145</v>
      </c>
      <c r="C222">
        <v>500</v>
      </c>
      <c r="D222">
        <v>489.5</v>
      </c>
      <c r="E222" s="1" t="s">
        <v>34</v>
      </c>
    </row>
    <row r="223" spans="1:5" ht="15" x14ac:dyDescent="0.25">
      <c r="A223" s="34">
        <v>44815.844560185185</v>
      </c>
      <c r="B223" s="1" t="s">
        <v>787</v>
      </c>
      <c r="C223">
        <v>2</v>
      </c>
      <c r="D223">
        <v>-1.9</v>
      </c>
      <c r="E223" s="1" t="s">
        <v>6</v>
      </c>
    </row>
    <row r="224" spans="1:5" ht="15" x14ac:dyDescent="0.25">
      <c r="A224" s="34">
        <v>44815.887974537036</v>
      </c>
      <c r="B224" s="1" t="s">
        <v>61</v>
      </c>
      <c r="C224">
        <v>300</v>
      </c>
      <c r="D224">
        <v>293.7</v>
      </c>
      <c r="E224" s="1" t="s">
        <v>5</v>
      </c>
    </row>
    <row r="225" spans="1:5" ht="15" x14ac:dyDescent="0.25">
      <c r="A225" s="34">
        <v>44815.889270833337</v>
      </c>
      <c r="B225" s="1" t="s">
        <v>167</v>
      </c>
      <c r="C225">
        <v>300</v>
      </c>
      <c r="D225">
        <v>293.7</v>
      </c>
      <c r="E225" s="1" t="s">
        <v>7</v>
      </c>
    </row>
    <row r="226" spans="1:5" ht="15" x14ac:dyDescent="0.25">
      <c r="A226" s="34">
        <v>44815.900451388887</v>
      </c>
      <c r="B226" s="1" t="s">
        <v>145</v>
      </c>
      <c r="C226">
        <v>500</v>
      </c>
      <c r="D226">
        <v>489.5</v>
      </c>
      <c r="E226" s="1" t="s">
        <v>788</v>
      </c>
    </row>
    <row r="227" spans="1:5" ht="15" x14ac:dyDescent="0.25">
      <c r="A227" s="34">
        <v>44815.955601851849</v>
      </c>
      <c r="B227" s="1" t="s">
        <v>194</v>
      </c>
      <c r="C227">
        <v>100</v>
      </c>
      <c r="D227">
        <v>96.1</v>
      </c>
      <c r="E227" s="1" t="s">
        <v>195</v>
      </c>
    </row>
    <row r="228" spans="1:5" ht="15" x14ac:dyDescent="0.25">
      <c r="A228" s="34">
        <v>44816.015567129631</v>
      </c>
      <c r="B228" s="1" t="s">
        <v>227</v>
      </c>
      <c r="C228">
        <v>50</v>
      </c>
      <c r="D228">
        <v>46.1</v>
      </c>
      <c r="E228" s="1" t="s">
        <v>789</v>
      </c>
    </row>
    <row r="229" spans="1:5" ht="15" x14ac:dyDescent="0.25">
      <c r="A229" s="34">
        <v>44816.423576388886</v>
      </c>
      <c r="B229" s="1" t="s">
        <v>790</v>
      </c>
      <c r="C229">
        <v>5000</v>
      </c>
      <c r="D229">
        <v>4895</v>
      </c>
      <c r="E229" s="1" t="s">
        <v>260</v>
      </c>
    </row>
    <row r="230" spans="1:5" ht="15" x14ac:dyDescent="0.25">
      <c r="A230" s="34">
        <v>44816.434108796297</v>
      </c>
      <c r="B230" s="1" t="s">
        <v>649</v>
      </c>
      <c r="C230">
        <v>1</v>
      </c>
      <c r="D230">
        <v>-2.9</v>
      </c>
      <c r="E230" s="1" t="s">
        <v>260</v>
      </c>
    </row>
    <row r="231" spans="1:5" ht="15" x14ac:dyDescent="0.25">
      <c r="A231" s="34">
        <v>44816.507291666669</v>
      </c>
      <c r="B231" s="1" t="s">
        <v>791</v>
      </c>
      <c r="C231">
        <v>150</v>
      </c>
      <c r="D231">
        <v>146.1</v>
      </c>
      <c r="E231" s="1" t="s">
        <v>7</v>
      </c>
    </row>
    <row r="232" spans="1:5" ht="15" x14ac:dyDescent="0.25">
      <c r="A232" s="34">
        <v>44816.533750000002</v>
      </c>
      <c r="B232" s="1" t="s">
        <v>792</v>
      </c>
      <c r="C232">
        <v>7330</v>
      </c>
      <c r="D232">
        <v>7176.07</v>
      </c>
      <c r="E232" s="1" t="s">
        <v>793</v>
      </c>
    </row>
    <row r="233" spans="1:5" ht="15" x14ac:dyDescent="0.25">
      <c r="A233" s="34">
        <v>44816.541759259257</v>
      </c>
      <c r="B233" s="1" t="s">
        <v>71</v>
      </c>
      <c r="C233">
        <v>500</v>
      </c>
      <c r="D233">
        <v>489.5</v>
      </c>
      <c r="E233" s="1" t="s">
        <v>33</v>
      </c>
    </row>
    <row r="234" spans="1:5" ht="15" x14ac:dyDescent="0.25">
      <c r="A234" s="34">
        <v>44816.613611111112</v>
      </c>
      <c r="B234" s="1" t="s">
        <v>794</v>
      </c>
      <c r="C234">
        <v>1500</v>
      </c>
      <c r="D234">
        <v>1468.5</v>
      </c>
      <c r="E234" s="1" t="s">
        <v>6</v>
      </c>
    </row>
    <row r="235" spans="1:5" ht="15" x14ac:dyDescent="0.25">
      <c r="A235" s="34">
        <v>44816.700162037036</v>
      </c>
      <c r="B235" s="1" t="s">
        <v>186</v>
      </c>
      <c r="C235">
        <v>150</v>
      </c>
      <c r="D235">
        <v>146.1</v>
      </c>
      <c r="E235" s="1" t="s">
        <v>789</v>
      </c>
    </row>
    <row r="236" spans="1:5" ht="15" x14ac:dyDescent="0.25">
      <c r="A236" s="34">
        <v>44816.718645833331</v>
      </c>
      <c r="B236" s="1" t="s">
        <v>45</v>
      </c>
      <c r="C236">
        <v>500</v>
      </c>
      <c r="D236">
        <v>489.5</v>
      </c>
      <c r="E236" s="1" t="s">
        <v>92</v>
      </c>
    </row>
    <row r="237" spans="1:5" ht="15" x14ac:dyDescent="0.25">
      <c r="A237" s="34">
        <v>44816.740694444445</v>
      </c>
      <c r="B237" s="1" t="s">
        <v>79</v>
      </c>
      <c r="C237">
        <v>300</v>
      </c>
      <c r="D237">
        <v>293.7</v>
      </c>
      <c r="E237" s="1" t="s">
        <v>7</v>
      </c>
    </row>
    <row r="238" spans="1:5" ht="15" x14ac:dyDescent="0.25">
      <c r="A238" s="34">
        <v>44816.796018518522</v>
      </c>
      <c r="B238" s="1" t="s">
        <v>223</v>
      </c>
      <c r="C238">
        <v>100</v>
      </c>
      <c r="D238">
        <v>96.1</v>
      </c>
      <c r="E238" s="1" t="s">
        <v>795</v>
      </c>
    </row>
    <row r="239" spans="1:5" ht="15" x14ac:dyDescent="0.25">
      <c r="A239" s="34">
        <v>44816.80568287037</v>
      </c>
      <c r="B239" s="1" t="s">
        <v>253</v>
      </c>
      <c r="C239">
        <v>500</v>
      </c>
      <c r="D239">
        <v>489.5</v>
      </c>
      <c r="E239" s="1" t="s">
        <v>662</v>
      </c>
    </row>
    <row r="240" spans="1:5" ht="15" x14ac:dyDescent="0.25">
      <c r="A240" s="34">
        <v>44816.8518287037</v>
      </c>
      <c r="B240" s="1" t="s">
        <v>224</v>
      </c>
      <c r="C240">
        <v>200</v>
      </c>
      <c r="D240">
        <v>195.8</v>
      </c>
      <c r="E240" s="1" t="s">
        <v>5</v>
      </c>
    </row>
    <row r="241" spans="1:5" ht="30" x14ac:dyDescent="0.25">
      <c r="A241" s="34">
        <v>44816.866516203707</v>
      </c>
      <c r="B241" s="1" t="s">
        <v>128</v>
      </c>
      <c r="C241">
        <v>100</v>
      </c>
      <c r="D241">
        <v>96.1</v>
      </c>
      <c r="E241" s="62" t="s">
        <v>119</v>
      </c>
    </row>
    <row r="242" spans="1:5" ht="15" x14ac:dyDescent="0.25">
      <c r="A242" s="34">
        <v>44816.908622685187</v>
      </c>
      <c r="B242" s="1" t="s">
        <v>197</v>
      </c>
      <c r="C242">
        <v>500</v>
      </c>
      <c r="D242">
        <v>489.5</v>
      </c>
      <c r="E242" s="1" t="s">
        <v>7</v>
      </c>
    </row>
    <row r="243" spans="1:5" ht="15" x14ac:dyDescent="0.25">
      <c r="A243" s="34">
        <v>44816.915497685186</v>
      </c>
      <c r="B243" s="1" t="s">
        <v>60</v>
      </c>
      <c r="C243">
        <v>200</v>
      </c>
      <c r="D243">
        <v>195.8</v>
      </c>
      <c r="E243" s="62" t="s">
        <v>39</v>
      </c>
    </row>
    <row r="244" spans="1:5" ht="15" x14ac:dyDescent="0.25">
      <c r="A244" s="34">
        <v>44816.981736111113</v>
      </c>
      <c r="B244" s="1" t="s">
        <v>282</v>
      </c>
      <c r="C244">
        <v>100</v>
      </c>
      <c r="D244">
        <v>96.1</v>
      </c>
      <c r="E244" s="1" t="s">
        <v>795</v>
      </c>
    </row>
    <row r="245" spans="1:5" ht="15" x14ac:dyDescent="0.25">
      <c r="A245" s="34">
        <v>44817.005636574075</v>
      </c>
      <c r="B245" s="1" t="s">
        <v>796</v>
      </c>
      <c r="C245">
        <v>100</v>
      </c>
      <c r="D245">
        <v>96.1</v>
      </c>
      <c r="E245" s="1" t="s">
        <v>795</v>
      </c>
    </row>
    <row r="246" spans="1:5" ht="15" x14ac:dyDescent="0.25">
      <c r="A246" s="34">
        <v>44817.100439814814</v>
      </c>
      <c r="B246" s="1" t="s">
        <v>156</v>
      </c>
      <c r="C246">
        <v>300</v>
      </c>
      <c r="D246">
        <v>293.7</v>
      </c>
      <c r="E246" s="1" t="s">
        <v>7</v>
      </c>
    </row>
    <row r="247" spans="1:5" ht="45" x14ac:dyDescent="0.25">
      <c r="A247" s="34">
        <v>44817.116087962961</v>
      </c>
      <c r="B247" s="1" t="s">
        <v>797</v>
      </c>
      <c r="C247">
        <v>250</v>
      </c>
      <c r="D247">
        <v>244.75</v>
      </c>
      <c r="E247" s="62" t="s">
        <v>798</v>
      </c>
    </row>
    <row r="248" spans="1:5" ht="15" x14ac:dyDescent="0.25">
      <c r="A248" s="34">
        <v>44817.313391203701</v>
      </c>
      <c r="B248" s="1" t="s">
        <v>799</v>
      </c>
      <c r="C248">
        <v>1000</v>
      </c>
      <c r="D248">
        <v>979</v>
      </c>
      <c r="E248" s="1" t="s">
        <v>6</v>
      </c>
    </row>
    <row r="249" spans="1:5" ht="15" x14ac:dyDescent="0.25">
      <c r="A249" s="34">
        <v>44817.335775462961</v>
      </c>
      <c r="B249" s="1" t="s">
        <v>800</v>
      </c>
      <c r="C249">
        <v>1650</v>
      </c>
      <c r="D249">
        <v>1615.35</v>
      </c>
      <c r="E249" s="1" t="s">
        <v>260</v>
      </c>
    </row>
    <row r="250" spans="1:5" ht="15" x14ac:dyDescent="0.25">
      <c r="A250" s="34">
        <v>44817.403634259259</v>
      </c>
      <c r="B250" s="1" t="s">
        <v>112</v>
      </c>
      <c r="C250">
        <v>1000</v>
      </c>
      <c r="D250">
        <v>979</v>
      </c>
      <c r="E250" s="1" t="s">
        <v>220</v>
      </c>
    </row>
    <row r="251" spans="1:5" ht="15" x14ac:dyDescent="0.25">
      <c r="A251" s="34">
        <v>44817.465636574074</v>
      </c>
      <c r="B251" s="1" t="s">
        <v>49</v>
      </c>
      <c r="C251">
        <v>1000</v>
      </c>
      <c r="D251">
        <v>979</v>
      </c>
      <c r="E251" s="1" t="s">
        <v>7</v>
      </c>
    </row>
    <row r="252" spans="1:5" ht="15" x14ac:dyDescent="0.25">
      <c r="A252" s="34">
        <v>44817.468321759261</v>
      </c>
      <c r="B252" s="1" t="s">
        <v>226</v>
      </c>
      <c r="C252">
        <v>1000</v>
      </c>
      <c r="D252">
        <v>979</v>
      </c>
      <c r="E252" s="1" t="s">
        <v>7</v>
      </c>
    </row>
    <row r="253" spans="1:5" ht="15" x14ac:dyDescent="0.25">
      <c r="A253" s="34">
        <v>44817.479826388888</v>
      </c>
      <c r="B253" s="1" t="s">
        <v>212</v>
      </c>
      <c r="C253">
        <v>100</v>
      </c>
      <c r="D253">
        <v>96.1</v>
      </c>
      <c r="E253" s="62" t="s">
        <v>39</v>
      </c>
    </row>
    <row r="254" spans="1:5" ht="15" x14ac:dyDescent="0.25">
      <c r="A254" s="34">
        <v>44817.509293981479</v>
      </c>
      <c r="B254" s="1" t="s">
        <v>166</v>
      </c>
      <c r="C254">
        <v>500</v>
      </c>
      <c r="D254">
        <v>489.5</v>
      </c>
      <c r="E254" s="1" t="s">
        <v>795</v>
      </c>
    </row>
    <row r="255" spans="1:5" ht="15" x14ac:dyDescent="0.25">
      <c r="A255" s="34">
        <v>44817.539560185185</v>
      </c>
      <c r="B255" s="1" t="s">
        <v>198</v>
      </c>
      <c r="C255">
        <v>500</v>
      </c>
      <c r="D255">
        <v>489.5</v>
      </c>
      <c r="E255" s="1" t="s">
        <v>7</v>
      </c>
    </row>
    <row r="256" spans="1:5" ht="15" x14ac:dyDescent="0.25">
      <c r="A256" s="34">
        <v>44817.560787037037</v>
      </c>
      <c r="B256" s="1" t="s">
        <v>801</v>
      </c>
      <c r="C256">
        <v>300</v>
      </c>
      <c r="D256">
        <v>293.7</v>
      </c>
      <c r="E256" s="1" t="s">
        <v>795</v>
      </c>
    </row>
    <row r="257" spans="1:5" ht="15" x14ac:dyDescent="0.25">
      <c r="A257" s="34">
        <v>44817.593043981484</v>
      </c>
      <c r="B257" s="1" t="s">
        <v>802</v>
      </c>
      <c r="C257">
        <v>6500</v>
      </c>
      <c r="D257">
        <v>6363.5</v>
      </c>
      <c r="E257" s="1" t="s">
        <v>260</v>
      </c>
    </row>
    <row r="258" spans="1:5" ht="15" x14ac:dyDescent="0.25">
      <c r="A258" s="34">
        <v>44817.696875000001</v>
      </c>
      <c r="B258" s="1" t="s">
        <v>125</v>
      </c>
      <c r="C258">
        <v>500</v>
      </c>
      <c r="D258">
        <v>489.5</v>
      </c>
      <c r="E258" s="1" t="s">
        <v>33</v>
      </c>
    </row>
    <row r="259" spans="1:5" ht="15" x14ac:dyDescent="0.25">
      <c r="A259" s="34">
        <v>44817.703414351854</v>
      </c>
      <c r="B259" s="1" t="s">
        <v>803</v>
      </c>
      <c r="C259">
        <v>500</v>
      </c>
      <c r="D259">
        <v>489.5</v>
      </c>
      <c r="E259" s="1" t="s">
        <v>260</v>
      </c>
    </row>
    <row r="260" spans="1:5" ht="15" x14ac:dyDescent="0.25">
      <c r="A260" s="34">
        <v>44817.713321759256</v>
      </c>
      <c r="B260" s="1" t="s">
        <v>804</v>
      </c>
      <c r="C260">
        <v>1000</v>
      </c>
      <c r="D260">
        <v>979</v>
      </c>
      <c r="E260" s="1" t="s">
        <v>662</v>
      </c>
    </row>
    <row r="261" spans="1:5" ht="15" x14ac:dyDescent="0.25">
      <c r="A261" s="34">
        <v>44817.774421296293</v>
      </c>
      <c r="B261" s="1" t="s">
        <v>199</v>
      </c>
      <c r="C261">
        <v>100</v>
      </c>
      <c r="D261">
        <v>96.1</v>
      </c>
      <c r="E261" s="1" t="s">
        <v>7</v>
      </c>
    </row>
    <row r="262" spans="1:5" ht="15" x14ac:dyDescent="0.25">
      <c r="A262" s="34">
        <v>44817.785949074074</v>
      </c>
      <c r="B262" s="1" t="s">
        <v>225</v>
      </c>
      <c r="C262">
        <v>300</v>
      </c>
      <c r="D262">
        <v>293.7</v>
      </c>
      <c r="E262" s="1" t="s">
        <v>7</v>
      </c>
    </row>
    <row r="263" spans="1:5" ht="15" x14ac:dyDescent="0.25">
      <c r="A263" s="34">
        <v>44817.838217592594</v>
      </c>
      <c r="B263" s="1" t="s">
        <v>805</v>
      </c>
      <c r="C263">
        <v>300</v>
      </c>
      <c r="D263">
        <v>293.7</v>
      </c>
      <c r="E263" s="1" t="s">
        <v>260</v>
      </c>
    </row>
    <row r="264" spans="1:5" ht="15" x14ac:dyDescent="0.25">
      <c r="A264" s="34">
        <v>44817.926064814812</v>
      </c>
      <c r="B264" s="1" t="s">
        <v>806</v>
      </c>
      <c r="C264">
        <v>1000</v>
      </c>
      <c r="D264">
        <v>979</v>
      </c>
      <c r="E264" s="1" t="s">
        <v>260</v>
      </c>
    </row>
    <row r="265" spans="1:5" ht="15" x14ac:dyDescent="0.25">
      <c r="A265" s="34">
        <v>44817.981400462966</v>
      </c>
      <c r="B265" s="1" t="s">
        <v>758</v>
      </c>
      <c r="C265">
        <v>1000</v>
      </c>
      <c r="D265">
        <v>979</v>
      </c>
      <c r="E265" s="1" t="s">
        <v>662</v>
      </c>
    </row>
    <row r="266" spans="1:5" ht="15" x14ac:dyDescent="0.25">
      <c r="A266" s="34">
        <v>44817.987326388888</v>
      </c>
      <c r="B266" s="1" t="s">
        <v>114</v>
      </c>
      <c r="C266">
        <v>500</v>
      </c>
      <c r="D266">
        <v>489.5</v>
      </c>
      <c r="E266" s="1" t="s">
        <v>7</v>
      </c>
    </row>
    <row r="267" spans="1:5" ht="15" x14ac:dyDescent="0.25">
      <c r="A267" s="34">
        <v>44818.313067129631</v>
      </c>
      <c r="B267" s="1" t="s">
        <v>272</v>
      </c>
      <c r="C267">
        <v>100</v>
      </c>
      <c r="D267">
        <v>96.1</v>
      </c>
      <c r="E267" s="1" t="s">
        <v>179</v>
      </c>
    </row>
    <row r="268" spans="1:5" ht="15" x14ac:dyDescent="0.25">
      <c r="A268" s="34">
        <v>44818.36478009259</v>
      </c>
      <c r="B268" s="1" t="s">
        <v>743</v>
      </c>
      <c r="C268">
        <v>500</v>
      </c>
      <c r="D268">
        <v>489.5</v>
      </c>
      <c r="E268" s="1" t="s">
        <v>662</v>
      </c>
    </row>
    <row r="269" spans="1:5" ht="15" x14ac:dyDescent="0.25">
      <c r="A269" s="34">
        <v>44818.399768518517</v>
      </c>
      <c r="B269" s="1" t="s">
        <v>807</v>
      </c>
      <c r="C269">
        <v>2000</v>
      </c>
      <c r="D269">
        <v>1958</v>
      </c>
      <c r="E269" s="1" t="s">
        <v>808</v>
      </c>
    </row>
    <row r="270" spans="1:5" ht="15" x14ac:dyDescent="0.25">
      <c r="A270" s="34">
        <v>44818.538819444446</v>
      </c>
      <c r="B270" s="1" t="s">
        <v>80</v>
      </c>
      <c r="C270">
        <v>300</v>
      </c>
      <c r="D270">
        <v>293.7</v>
      </c>
      <c r="E270" s="1" t="s">
        <v>7</v>
      </c>
    </row>
    <row r="271" spans="1:5" ht="30" x14ac:dyDescent="0.25">
      <c r="A271" s="34">
        <v>44818.550613425927</v>
      </c>
      <c r="B271" s="1" t="s">
        <v>196</v>
      </c>
      <c r="C271">
        <v>21003</v>
      </c>
      <c r="D271">
        <v>20561.939999999999</v>
      </c>
      <c r="E271" s="62" t="s">
        <v>809</v>
      </c>
    </row>
    <row r="272" spans="1:5" ht="15" x14ac:dyDescent="0.25">
      <c r="A272" s="34">
        <v>44818.551180555558</v>
      </c>
      <c r="B272" s="1" t="s">
        <v>59</v>
      </c>
      <c r="C272">
        <v>300</v>
      </c>
      <c r="D272">
        <v>293.7</v>
      </c>
      <c r="E272" s="1" t="s">
        <v>7</v>
      </c>
    </row>
    <row r="273" spans="1:5" ht="15" x14ac:dyDescent="0.25">
      <c r="A273" s="34">
        <v>44818.563645833332</v>
      </c>
      <c r="B273" s="1" t="s">
        <v>115</v>
      </c>
      <c r="C273">
        <v>300</v>
      </c>
      <c r="D273">
        <v>293.7</v>
      </c>
      <c r="E273" s="1" t="s">
        <v>30</v>
      </c>
    </row>
    <row r="274" spans="1:5" ht="15" x14ac:dyDescent="0.25">
      <c r="A274" s="34">
        <v>44818.747997685183</v>
      </c>
      <c r="B274" s="1" t="s">
        <v>81</v>
      </c>
      <c r="C274">
        <v>100</v>
      </c>
      <c r="D274">
        <v>96.1</v>
      </c>
      <c r="E274" s="1" t="s">
        <v>30</v>
      </c>
    </row>
    <row r="275" spans="1:5" ht="15" x14ac:dyDescent="0.25">
      <c r="A275" s="34">
        <v>44818.815416666665</v>
      </c>
      <c r="B275" s="1" t="s">
        <v>810</v>
      </c>
      <c r="C275">
        <v>100</v>
      </c>
      <c r="D275">
        <v>96.1</v>
      </c>
      <c r="E275" s="1" t="s">
        <v>7</v>
      </c>
    </row>
    <row r="276" spans="1:5" ht="15" x14ac:dyDescent="0.25">
      <c r="A276" s="34">
        <v>44818.851712962962</v>
      </c>
      <c r="B276" s="1" t="s">
        <v>132</v>
      </c>
      <c r="C276">
        <v>30</v>
      </c>
      <c r="D276">
        <v>26.1</v>
      </c>
      <c r="E276" s="1" t="s">
        <v>7</v>
      </c>
    </row>
    <row r="277" spans="1:5" ht="15" x14ac:dyDescent="0.25">
      <c r="A277" s="34">
        <v>44818.899201388886</v>
      </c>
      <c r="B277" s="1" t="s">
        <v>157</v>
      </c>
      <c r="C277">
        <v>500</v>
      </c>
      <c r="D277">
        <v>489.5</v>
      </c>
      <c r="E277" s="1" t="s">
        <v>158</v>
      </c>
    </row>
    <row r="278" spans="1:5" ht="15" x14ac:dyDescent="0.25">
      <c r="A278" s="34">
        <v>44818.964583333334</v>
      </c>
      <c r="B278" s="1" t="s">
        <v>811</v>
      </c>
      <c r="C278">
        <v>300</v>
      </c>
      <c r="D278">
        <v>293.7</v>
      </c>
      <c r="E278" s="1" t="s">
        <v>6</v>
      </c>
    </row>
    <row r="279" spans="1:5" ht="15" x14ac:dyDescent="0.25">
      <c r="A279" s="34">
        <v>44819.34783564815</v>
      </c>
      <c r="B279" s="1" t="s">
        <v>250</v>
      </c>
      <c r="C279">
        <v>1000</v>
      </c>
      <c r="D279">
        <v>979</v>
      </c>
      <c r="E279" s="1" t="s">
        <v>260</v>
      </c>
    </row>
    <row r="280" spans="1:5" ht="15" x14ac:dyDescent="0.25">
      <c r="A280" s="34">
        <v>44819.353900462964</v>
      </c>
      <c r="B280" s="1" t="s">
        <v>159</v>
      </c>
      <c r="C280">
        <v>300</v>
      </c>
      <c r="D280">
        <v>293.7</v>
      </c>
      <c r="E280" s="1" t="s">
        <v>30</v>
      </c>
    </row>
    <row r="281" spans="1:5" ht="15" x14ac:dyDescent="0.25">
      <c r="A281" s="34">
        <v>44819.406053240738</v>
      </c>
      <c r="B281" s="1" t="s">
        <v>271</v>
      </c>
      <c r="C281">
        <v>100</v>
      </c>
      <c r="D281">
        <v>96.1</v>
      </c>
      <c r="E281" s="1" t="s">
        <v>30</v>
      </c>
    </row>
    <row r="282" spans="1:5" ht="15" x14ac:dyDescent="0.25">
      <c r="A282" s="34">
        <v>44819.456793981481</v>
      </c>
      <c r="B282" s="1" t="s">
        <v>812</v>
      </c>
      <c r="C282">
        <v>1000</v>
      </c>
      <c r="D282">
        <v>979</v>
      </c>
      <c r="E282" s="1" t="s">
        <v>260</v>
      </c>
    </row>
    <row r="283" spans="1:5" ht="15" x14ac:dyDescent="0.25">
      <c r="A283" s="34">
        <v>44819.559189814812</v>
      </c>
      <c r="B283" s="1" t="s">
        <v>125</v>
      </c>
      <c r="C283">
        <v>500</v>
      </c>
      <c r="D283">
        <v>489.5</v>
      </c>
      <c r="E283" s="1" t="s">
        <v>42</v>
      </c>
    </row>
    <row r="284" spans="1:5" ht="15" x14ac:dyDescent="0.25">
      <c r="A284" s="34">
        <v>44819.560370370367</v>
      </c>
      <c r="B284" s="1" t="s">
        <v>813</v>
      </c>
      <c r="C284">
        <v>4500</v>
      </c>
      <c r="D284">
        <v>4405.5</v>
      </c>
      <c r="E284" s="1" t="s">
        <v>260</v>
      </c>
    </row>
    <row r="285" spans="1:5" ht="15" x14ac:dyDescent="0.25">
      <c r="A285" s="34">
        <v>44819.662499999999</v>
      </c>
      <c r="B285" s="1" t="s">
        <v>180</v>
      </c>
      <c r="C285">
        <v>500</v>
      </c>
      <c r="D285">
        <v>489.5</v>
      </c>
      <c r="E285" s="62" t="s">
        <v>814</v>
      </c>
    </row>
    <row r="286" spans="1:5" ht="15" x14ac:dyDescent="0.25">
      <c r="A286" s="34">
        <v>44819.733182870368</v>
      </c>
      <c r="B286" s="1" t="s">
        <v>131</v>
      </c>
      <c r="C286">
        <v>100</v>
      </c>
      <c r="D286">
        <v>96.1</v>
      </c>
      <c r="E286" s="1" t="s">
        <v>7</v>
      </c>
    </row>
    <row r="287" spans="1:5" ht="15" x14ac:dyDescent="0.25">
      <c r="A287" s="34">
        <v>44819.820347222223</v>
      </c>
      <c r="B287" s="1" t="s">
        <v>269</v>
      </c>
      <c r="C287">
        <v>30</v>
      </c>
      <c r="D287">
        <v>26.1</v>
      </c>
      <c r="E287" s="1" t="s">
        <v>7</v>
      </c>
    </row>
    <row r="288" spans="1:5" ht="15" x14ac:dyDescent="0.25">
      <c r="A288" s="34">
        <v>44819.83693287037</v>
      </c>
      <c r="B288" s="1" t="s">
        <v>270</v>
      </c>
      <c r="C288">
        <v>100</v>
      </c>
      <c r="D288">
        <v>96.1</v>
      </c>
      <c r="E288" s="1" t="s">
        <v>7</v>
      </c>
    </row>
    <row r="289" spans="1:5" ht="15" x14ac:dyDescent="0.25">
      <c r="A289" s="34">
        <v>44819.867766203701</v>
      </c>
      <c r="B289" s="1" t="s">
        <v>72</v>
      </c>
      <c r="C289">
        <v>300</v>
      </c>
      <c r="D289">
        <v>293.7</v>
      </c>
      <c r="E289" s="1" t="s">
        <v>30</v>
      </c>
    </row>
    <row r="290" spans="1:5" ht="15" x14ac:dyDescent="0.25">
      <c r="A290" s="34">
        <v>44820.333854166667</v>
      </c>
      <c r="B290" s="1" t="s">
        <v>168</v>
      </c>
      <c r="C290">
        <v>500</v>
      </c>
      <c r="D290">
        <v>489.5</v>
      </c>
      <c r="E290" s="1" t="s">
        <v>37</v>
      </c>
    </row>
    <row r="291" spans="1:5" ht="30" x14ac:dyDescent="0.25">
      <c r="A291" s="34">
        <v>44820.346122685187</v>
      </c>
      <c r="B291" s="1" t="s">
        <v>815</v>
      </c>
      <c r="C291">
        <v>1000</v>
      </c>
      <c r="D291">
        <v>979</v>
      </c>
      <c r="E291" s="62" t="s">
        <v>816</v>
      </c>
    </row>
    <row r="292" spans="1:5" ht="15" x14ac:dyDescent="0.25">
      <c r="A292" s="34">
        <v>44820.454398148147</v>
      </c>
      <c r="B292" s="1" t="s">
        <v>58</v>
      </c>
      <c r="C292">
        <v>300</v>
      </c>
      <c r="D292">
        <v>293.7</v>
      </c>
      <c r="E292" s="1" t="s">
        <v>33</v>
      </c>
    </row>
    <row r="293" spans="1:5" ht="15" x14ac:dyDescent="0.25">
      <c r="A293" s="34">
        <v>44820.557500000003</v>
      </c>
      <c r="B293" s="1" t="s">
        <v>200</v>
      </c>
      <c r="C293">
        <v>100</v>
      </c>
      <c r="D293">
        <v>96.1</v>
      </c>
      <c r="E293" s="1" t="s">
        <v>7</v>
      </c>
    </row>
    <row r="294" spans="1:5" ht="15" x14ac:dyDescent="0.25">
      <c r="A294" s="34">
        <v>44820.714618055557</v>
      </c>
      <c r="B294" s="1" t="s">
        <v>817</v>
      </c>
      <c r="C294">
        <v>500</v>
      </c>
      <c r="D294">
        <v>489.5</v>
      </c>
      <c r="E294" s="1" t="s">
        <v>662</v>
      </c>
    </row>
    <row r="295" spans="1:5" ht="15" x14ac:dyDescent="0.25">
      <c r="A295" s="34">
        <v>44820.843761574077</v>
      </c>
      <c r="B295" s="1" t="s">
        <v>818</v>
      </c>
      <c r="C295">
        <v>1000</v>
      </c>
      <c r="D295">
        <v>979</v>
      </c>
      <c r="E295" s="1" t="s">
        <v>216</v>
      </c>
    </row>
    <row r="296" spans="1:5" ht="15" x14ac:dyDescent="0.25">
      <c r="A296" s="34">
        <v>44820.856469907405</v>
      </c>
      <c r="B296" s="1" t="s">
        <v>819</v>
      </c>
      <c r="C296">
        <v>3000</v>
      </c>
      <c r="D296">
        <v>2937</v>
      </c>
      <c r="E296" s="1" t="s">
        <v>273</v>
      </c>
    </row>
    <row r="297" spans="1:5" ht="15" x14ac:dyDescent="0.25">
      <c r="A297" s="34">
        <v>44820.898425925923</v>
      </c>
      <c r="B297" s="1" t="s">
        <v>82</v>
      </c>
      <c r="C297">
        <v>100</v>
      </c>
      <c r="D297">
        <v>96.1</v>
      </c>
      <c r="E297" s="1" t="s">
        <v>28</v>
      </c>
    </row>
    <row r="298" spans="1:5" ht="15" x14ac:dyDescent="0.25">
      <c r="A298" s="34">
        <v>44820.901620370372</v>
      </c>
      <c r="B298" s="1" t="s">
        <v>820</v>
      </c>
      <c r="C298">
        <v>500</v>
      </c>
      <c r="D298">
        <v>489.5</v>
      </c>
      <c r="E298" s="1" t="s">
        <v>220</v>
      </c>
    </row>
    <row r="299" spans="1:5" ht="15" x14ac:dyDescent="0.25">
      <c r="A299" s="34">
        <v>44820.917222222219</v>
      </c>
      <c r="B299" s="1" t="s">
        <v>743</v>
      </c>
      <c r="C299">
        <v>500</v>
      </c>
      <c r="D299">
        <v>489.5</v>
      </c>
      <c r="E299" s="1" t="s">
        <v>206</v>
      </c>
    </row>
    <row r="300" spans="1:5" ht="15" x14ac:dyDescent="0.25">
      <c r="A300" s="34">
        <v>44820.961400462962</v>
      </c>
      <c r="B300" s="1" t="s">
        <v>223</v>
      </c>
      <c r="C300">
        <v>100</v>
      </c>
      <c r="D300">
        <v>96.1</v>
      </c>
      <c r="E300" s="1" t="s">
        <v>7</v>
      </c>
    </row>
    <row r="301" spans="1:5" ht="15" x14ac:dyDescent="0.25">
      <c r="A301" s="34">
        <v>44821.364583333336</v>
      </c>
      <c r="B301" s="1" t="s">
        <v>186</v>
      </c>
      <c r="C301">
        <v>100</v>
      </c>
      <c r="D301">
        <v>96.1</v>
      </c>
      <c r="E301" s="1" t="s">
        <v>206</v>
      </c>
    </row>
    <row r="302" spans="1:5" ht="15" x14ac:dyDescent="0.25">
      <c r="A302" s="34">
        <v>44821.396956018521</v>
      </c>
      <c r="B302" s="1" t="s">
        <v>126</v>
      </c>
      <c r="C302">
        <v>1000</v>
      </c>
      <c r="D302">
        <v>979</v>
      </c>
      <c r="E302" s="1" t="s">
        <v>33</v>
      </c>
    </row>
    <row r="303" spans="1:5" ht="15" x14ac:dyDescent="0.25">
      <c r="A303" s="34">
        <v>44821.441886574074</v>
      </c>
      <c r="B303" s="1" t="s">
        <v>231</v>
      </c>
      <c r="C303">
        <v>100</v>
      </c>
      <c r="D303">
        <v>96.1</v>
      </c>
      <c r="E303" s="1" t="s">
        <v>821</v>
      </c>
    </row>
    <row r="304" spans="1:5" ht="15" x14ac:dyDescent="0.25">
      <c r="A304" s="34">
        <v>44821.499664351853</v>
      </c>
      <c r="B304" s="1" t="s">
        <v>57</v>
      </c>
      <c r="C304">
        <v>100</v>
      </c>
      <c r="D304">
        <v>96.1</v>
      </c>
      <c r="E304" s="1" t="s">
        <v>30</v>
      </c>
    </row>
    <row r="305" spans="1:5" ht="15" x14ac:dyDescent="0.25">
      <c r="A305" s="34">
        <v>44821.519120370373</v>
      </c>
      <c r="B305" s="1" t="s">
        <v>743</v>
      </c>
      <c r="C305">
        <v>300</v>
      </c>
      <c r="D305">
        <v>293.7</v>
      </c>
      <c r="E305" s="1" t="s">
        <v>795</v>
      </c>
    </row>
    <row r="306" spans="1:5" ht="15" x14ac:dyDescent="0.25">
      <c r="A306" s="34">
        <v>44821.609548611108</v>
      </c>
      <c r="B306" s="1" t="s">
        <v>822</v>
      </c>
      <c r="C306">
        <v>100</v>
      </c>
      <c r="D306">
        <v>96.1</v>
      </c>
      <c r="E306" s="1" t="s">
        <v>32</v>
      </c>
    </row>
    <row r="307" spans="1:5" ht="15" x14ac:dyDescent="0.25">
      <c r="A307" s="34">
        <v>44821.812199074076</v>
      </c>
      <c r="B307" s="1" t="s">
        <v>120</v>
      </c>
      <c r="C307">
        <v>100</v>
      </c>
      <c r="D307">
        <v>96.1</v>
      </c>
      <c r="E307" s="1" t="s">
        <v>30</v>
      </c>
    </row>
    <row r="308" spans="1:5" ht="15" x14ac:dyDescent="0.25">
      <c r="A308" s="34">
        <v>44821.876944444448</v>
      </c>
      <c r="B308" s="1" t="s">
        <v>823</v>
      </c>
      <c r="C308">
        <v>300</v>
      </c>
      <c r="D308">
        <v>293.7</v>
      </c>
      <c r="E308" s="1" t="s">
        <v>7</v>
      </c>
    </row>
    <row r="309" spans="1:5" ht="15" x14ac:dyDescent="0.25">
      <c r="A309" s="34">
        <v>44822.399131944447</v>
      </c>
      <c r="B309" s="1" t="s">
        <v>170</v>
      </c>
      <c r="C309">
        <v>100</v>
      </c>
      <c r="D309">
        <v>96.1</v>
      </c>
      <c r="E309" s="1" t="s">
        <v>95</v>
      </c>
    </row>
    <row r="310" spans="1:5" ht="15" x14ac:dyDescent="0.25">
      <c r="A310" s="34">
        <v>44822.452499999999</v>
      </c>
      <c r="B310" s="1" t="s">
        <v>186</v>
      </c>
      <c r="C310">
        <v>100</v>
      </c>
      <c r="D310">
        <v>96.1</v>
      </c>
      <c r="E310" s="1" t="s">
        <v>206</v>
      </c>
    </row>
    <row r="311" spans="1:5" ht="15" x14ac:dyDescent="0.25">
      <c r="A311" s="34">
        <v>44822.528148148151</v>
      </c>
      <c r="B311" s="1" t="s">
        <v>56</v>
      </c>
      <c r="C311">
        <v>100</v>
      </c>
      <c r="D311">
        <v>96.1</v>
      </c>
      <c r="E311" s="1" t="s">
        <v>28</v>
      </c>
    </row>
    <row r="312" spans="1:5" ht="30" x14ac:dyDescent="0.25">
      <c r="A312" s="34">
        <v>44822.642835648148</v>
      </c>
      <c r="B312" s="1" t="s">
        <v>824</v>
      </c>
      <c r="C312">
        <v>100</v>
      </c>
      <c r="D312">
        <v>96.1</v>
      </c>
      <c r="E312" s="62" t="s">
        <v>825</v>
      </c>
    </row>
    <row r="313" spans="1:5" ht="15" x14ac:dyDescent="0.25">
      <c r="A313" s="34">
        <v>44822.643865740742</v>
      </c>
      <c r="B313" s="1" t="s">
        <v>824</v>
      </c>
      <c r="C313">
        <v>100</v>
      </c>
      <c r="D313">
        <v>96.1</v>
      </c>
      <c r="E313" s="1" t="s">
        <v>206</v>
      </c>
    </row>
    <row r="314" spans="1:5" ht="15" x14ac:dyDescent="0.25">
      <c r="A314" s="34">
        <v>44822.646041666667</v>
      </c>
      <c r="B314" s="1" t="s">
        <v>826</v>
      </c>
      <c r="C314">
        <v>100</v>
      </c>
      <c r="D314">
        <v>96.1</v>
      </c>
      <c r="E314" s="1" t="s">
        <v>795</v>
      </c>
    </row>
    <row r="315" spans="1:5" ht="15" x14ac:dyDescent="0.25">
      <c r="A315" s="34">
        <v>44822.699212962965</v>
      </c>
      <c r="B315" s="1" t="s">
        <v>96</v>
      </c>
      <c r="C315">
        <v>100</v>
      </c>
      <c r="D315">
        <v>96.1</v>
      </c>
      <c r="E315" s="1" t="s">
        <v>30</v>
      </c>
    </row>
    <row r="316" spans="1:5" ht="15" x14ac:dyDescent="0.25">
      <c r="A316" s="34">
        <v>44822.741782407407</v>
      </c>
      <c r="B316" s="1" t="s">
        <v>55</v>
      </c>
      <c r="C316">
        <v>300</v>
      </c>
      <c r="D316">
        <v>293.7</v>
      </c>
      <c r="E316" s="1" t="s">
        <v>7</v>
      </c>
    </row>
    <row r="317" spans="1:5" ht="15" x14ac:dyDescent="0.25">
      <c r="A317" s="34">
        <v>44822.811620370368</v>
      </c>
      <c r="B317" s="1" t="s">
        <v>827</v>
      </c>
      <c r="C317">
        <v>500</v>
      </c>
      <c r="D317">
        <v>489.5</v>
      </c>
      <c r="E317" s="1" t="s">
        <v>662</v>
      </c>
    </row>
    <row r="318" spans="1:5" ht="15" x14ac:dyDescent="0.25">
      <c r="A318" s="34">
        <v>44822.854004629633</v>
      </c>
      <c r="B318" s="1" t="s">
        <v>828</v>
      </c>
      <c r="C318">
        <v>3500</v>
      </c>
      <c r="D318">
        <v>3426.5</v>
      </c>
      <c r="E318" s="1" t="s">
        <v>6</v>
      </c>
    </row>
    <row r="319" spans="1:5" ht="15" x14ac:dyDescent="0.25">
      <c r="A319" s="34">
        <v>44822.854837962965</v>
      </c>
      <c r="B319" s="1" t="s">
        <v>829</v>
      </c>
      <c r="C319">
        <v>500</v>
      </c>
      <c r="D319">
        <v>489.5</v>
      </c>
      <c r="E319" s="1" t="s">
        <v>830</v>
      </c>
    </row>
    <row r="320" spans="1:5" ht="15" x14ac:dyDescent="0.25">
      <c r="A320" s="34">
        <v>44822.880277777775</v>
      </c>
      <c r="B320" s="1" t="s">
        <v>97</v>
      </c>
      <c r="C320">
        <v>500</v>
      </c>
      <c r="D320">
        <v>489.5</v>
      </c>
      <c r="E320" s="1" t="s">
        <v>7</v>
      </c>
    </row>
    <row r="321" spans="1:5" ht="15" x14ac:dyDescent="0.25">
      <c r="A321" s="34">
        <v>44822.953622685185</v>
      </c>
      <c r="B321" s="1" t="s">
        <v>36</v>
      </c>
      <c r="C321">
        <v>50</v>
      </c>
      <c r="D321">
        <v>46.1</v>
      </c>
      <c r="E321" s="1" t="s">
        <v>7</v>
      </c>
    </row>
    <row r="322" spans="1:5" ht="15" x14ac:dyDescent="0.25">
      <c r="A322" s="34">
        <v>44822.956365740742</v>
      </c>
      <c r="B322" s="1" t="s">
        <v>169</v>
      </c>
      <c r="C322">
        <v>1000</v>
      </c>
      <c r="D322">
        <v>979</v>
      </c>
      <c r="E322" s="1" t="s">
        <v>179</v>
      </c>
    </row>
    <row r="323" spans="1:5" ht="30" x14ac:dyDescent="0.25">
      <c r="A323" s="34">
        <v>44822.991261574076</v>
      </c>
      <c r="B323" s="1" t="s">
        <v>263</v>
      </c>
      <c r="C323">
        <v>300</v>
      </c>
      <c r="D323">
        <v>293.7</v>
      </c>
      <c r="E323" s="62" t="s">
        <v>264</v>
      </c>
    </row>
    <row r="324" spans="1:5" ht="15" x14ac:dyDescent="0.25">
      <c r="A324" s="34">
        <v>44823.381365740737</v>
      </c>
      <c r="B324" s="1" t="s">
        <v>743</v>
      </c>
      <c r="C324">
        <v>300</v>
      </c>
      <c r="D324">
        <v>293.7</v>
      </c>
      <c r="E324" s="1" t="s">
        <v>795</v>
      </c>
    </row>
    <row r="325" spans="1:5" ht="15" x14ac:dyDescent="0.25">
      <c r="A325" s="34">
        <v>44823.447800925926</v>
      </c>
      <c r="B325" s="1" t="s">
        <v>54</v>
      </c>
      <c r="C325">
        <v>100</v>
      </c>
      <c r="D325">
        <v>96.1</v>
      </c>
      <c r="E325" s="1" t="s">
        <v>41</v>
      </c>
    </row>
    <row r="326" spans="1:5" ht="15" x14ac:dyDescent="0.25">
      <c r="A326" s="34">
        <v>44823.457835648151</v>
      </c>
      <c r="B326" s="1" t="s">
        <v>186</v>
      </c>
      <c r="C326">
        <v>100</v>
      </c>
      <c r="D326">
        <v>96.1</v>
      </c>
      <c r="E326" s="1" t="s">
        <v>206</v>
      </c>
    </row>
    <row r="327" spans="1:5" ht="15" x14ac:dyDescent="0.25">
      <c r="A327" s="34">
        <v>44823.627962962964</v>
      </c>
      <c r="B327" s="1" t="s">
        <v>831</v>
      </c>
      <c r="C327">
        <v>500</v>
      </c>
      <c r="D327">
        <v>489.5</v>
      </c>
      <c r="E327" s="1" t="s">
        <v>795</v>
      </c>
    </row>
    <row r="328" spans="1:5" ht="15" x14ac:dyDescent="0.25">
      <c r="A328" s="34">
        <v>44823.694374999999</v>
      </c>
      <c r="B328" s="1" t="s">
        <v>229</v>
      </c>
      <c r="C328">
        <v>300</v>
      </c>
      <c r="D328">
        <v>293.7</v>
      </c>
      <c r="E328" s="1" t="s">
        <v>7</v>
      </c>
    </row>
    <row r="329" spans="1:5" ht="15" x14ac:dyDescent="0.25">
      <c r="A329" s="34">
        <v>44823.792812500003</v>
      </c>
      <c r="B329" s="1" t="s">
        <v>62</v>
      </c>
      <c r="C329">
        <v>300</v>
      </c>
      <c r="D329">
        <v>293.7</v>
      </c>
      <c r="E329" s="1" t="s">
        <v>265</v>
      </c>
    </row>
    <row r="330" spans="1:5" ht="15" x14ac:dyDescent="0.25">
      <c r="A330" s="34">
        <v>44823.826921296299</v>
      </c>
      <c r="B330" s="1" t="s">
        <v>832</v>
      </c>
      <c r="C330">
        <v>100</v>
      </c>
      <c r="D330">
        <v>96.1</v>
      </c>
      <c r="E330" s="1" t="s">
        <v>220</v>
      </c>
    </row>
    <row r="331" spans="1:5" ht="15" x14ac:dyDescent="0.25">
      <c r="A331" s="34">
        <v>44823.829224537039</v>
      </c>
      <c r="B331" s="1" t="s">
        <v>658</v>
      </c>
      <c r="C331">
        <v>500</v>
      </c>
      <c r="D331">
        <v>489.5</v>
      </c>
      <c r="E331" s="1" t="s">
        <v>833</v>
      </c>
    </row>
    <row r="332" spans="1:5" ht="15" x14ac:dyDescent="0.25">
      <c r="A332" s="34">
        <v>44823.84579861111</v>
      </c>
      <c r="B332" s="1" t="s">
        <v>834</v>
      </c>
      <c r="C332">
        <v>200</v>
      </c>
      <c r="D332">
        <v>195.8</v>
      </c>
      <c r="E332" s="1" t="s">
        <v>216</v>
      </c>
    </row>
    <row r="333" spans="1:5" ht="15" x14ac:dyDescent="0.25">
      <c r="A333" s="34">
        <v>44823.876944444448</v>
      </c>
      <c r="B333" s="1" t="s">
        <v>287</v>
      </c>
      <c r="C333">
        <v>200</v>
      </c>
      <c r="D333">
        <v>195.8</v>
      </c>
      <c r="E333" s="1" t="s">
        <v>835</v>
      </c>
    </row>
    <row r="334" spans="1:5" ht="15" x14ac:dyDescent="0.25">
      <c r="A334" s="34">
        <v>44823.880740740744</v>
      </c>
      <c r="B334" s="1" t="s">
        <v>836</v>
      </c>
      <c r="C334">
        <v>4000</v>
      </c>
      <c r="D334">
        <v>3916</v>
      </c>
      <c r="E334" s="1" t="s">
        <v>260</v>
      </c>
    </row>
    <row r="335" spans="1:5" ht="15" x14ac:dyDescent="0.25">
      <c r="A335" s="34">
        <v>44823.98369212963</v>
      </c>
      <c r="B335" s="1" t="s">
        <v>201</v>
      </c>
      <c r="C335">
        <v>100</v>
      </c>
      <c r="D335">
        <v>96.1</v>
      </c>
      <c r="E335" s="1" t="s">
        <v>202</v>
      </c>
    </row>
    <row r="336" spans="1:5" ht="15" x14ac:dyDescent="0.25">
      <c r="A336" s="34">
        <v>44824.337777777779</v>
      </c>
      <c r="B336" s="1" t="s">
        <v>837</v>
      </c>
      <c r="C336">
        <v>300</v>
      </c>
      <c r="D336">
        <v>293.7</v>
      </c>
      <c r="E336" s="1" t="s">
        <v>29</v>
      </c>
    </row>
    <row r="337" spans="1:5" ht="15" x14ac:dyDescent="0.25">
      <c r="A337" s="34">
        <v>44824.402627314812</v>
      </c>
      <c r="B337" s="1" t="s">
        <v>838</v>
      </c>
      <c r="C337">
        <v>1000</v>
      </c>
      <c r="D337">
        <v>979</v>
      </c>
      <c r="E337" s="1" t="s">
        <v>273</v>
      </c>
    </row>
    <row r="338" spans="1:5" ht="15" x14ac:dyDescent="0.25">
      <c r="A338" s="34">
        <v>44824.534687500003</v>
      </c>
      <c r="B338" s="1" t="s">
        <v>93</v>
      </c>
      <c r="C338">
        <v>100</v>
      </c>
      <c r="D338">
        <v>96.1</v>
      </c>
      <c r="E338" s="1" t="s">
        <v>37</v>
      </c>
    </row>
    <row r="339" spans="1:5" ht="15" x14ac:dyDescent="0.25">
      <c r="A339" s="34">
        <v>44824.575416666667</v>
      </c>
      <c r="B339" s="1" t="s">
        <v>839</v>
      </c>
      <c r="C339">
        <v>2200</v>
      </c>
      <c r="D339">
        <v>2153.8000000000002</v>
      </c>
      <c r="E339" s="1" t="s">
        <v>260</v>
      </c>
    </row>
    <row r="340" spans="1:5" ht="15" x14ac:dyDescent="0.25">
      <c r="A340" s="34">
        <v>44824.576655092591</v>
      </c>
      <c r="B340" s="1" t="s">
        <v>839</v>
      </c>
      <c r="C340">
        <v>3200</v>
      </c>
      <c r="D340">
        <v>3132.8</v>
      </c>
      <c r="E340" s="1" t="s">
        <v>260</v>
      </c>
    </row>
    <row r="341" spans="1:5" ht="15" x14ac:dyDescent="0.25">
      <c r="A341" s="34">
        <v>44824.604375000003</v>
      </c>
      <c r="B341" s="1" t="s">
        <v>261</v>
      </c>
      <c r="C341">
        <v>300</v>
      </c>
      <c r="D341">
        <v>293.7</v>
      </c>
      <c r="E341" s="1" t="s">
        <v>262</v>
      </c>
    </row>
    <row r="342" spans="1:5" ht="15" x14ac:dyDescent="0.25">
      <c r="A342" s="34">
        <v>44824.64403935185</v>
      </c>
      <c r="B342" s="1" t="s">
        <v>83</v>
      </c>
      <c r="C342">
        <v>300</v>
      </c>
      <c r="D342">
        <v>293.7</v>
      </c>
      <c r="E342" s="1" t="s">
        <v>7</v>
      </c>
    </row>
    <row r="343" spans="1:5" ht="15" x14ac:dyDescent="0.25">
      <c r="A343" s="34">
        <v>44824.64880787037</v>
      </c>
      <c r="B343" s="1" t="s">
        <v>203</v>
      </c>
      <c r="C343">
        <v>300</v>
      </c>
      <c r="D343">
        <v>293.7</v>
      </c>
      <c r="E343" s="1" t="s">
        <v>7</v>
      </c>
    </row>
    <row r="344" spans="1:5" ht="15" x14ac:dyDescent="0.25">
      <c r="A344" s="34">
        <v>44824.721377314818</v>
      </c>
      <c r="B344" s="1" t="s">
        <v>88</v>
      </c>
      <c r="C344">
        <v>100</v>
      </c>
      <c r="D344">
        <v>96.1</v>
      </c>
      <c r="E344" s="1" t="s">
        <v>7</v>
      </c>
    </row>
    <row r="345" spans="1:5" ht="15" x14ac:dyDescent="0.25">
      <c r="A345" s="34">
        <v>44824.769097222219</v>
      </c>
      <c r="B345" s="1" t="s">
        <v>840</v>
      </c>
      <c r="C345">
        <v>300</v>
      </c>
      <c r="D345">
        <v>293.7</v>
      </c>
      <c r="E345" s="1" t="s">
        <v>220</v>
      </c>
    </row>
    <row r="346" spans="1:5" ht="15" x14ac:dyDescent="0.25">
      <c r="A346" s="34">
        <v>44824.824074074073</v>
      </c>
      <c r="B346" s="1" t="s">
        <v>53</v>
      </c>
      <c r="C346">
        <v>250</v>
      </c>
      <c r="D346">
        <v>244.75</v>
      </c>
      <c r="E346" s="1" t="s">
        <v>7</v>
      </c>
    </row>
    <row r="347" spans="1:5" ht="15" x14ac:dyDescent="0.25">
      <c r="A347" s="34">
        <v>44824.869814814818</v>
      </c>
      <c r="B347" s="1" t="s">
        <v>116</v>
      </c>
      <c r="C347">
        <v>1000</v>
      </c>
      <c r="D347">
        <v>979</v>
      </c>
      <c r="E347" s="1" t="s">
        <v>33</v>
      </c>
    </row>
    <row r="348" spans="1:5" ht="15" x14ac:dyDescent="0.25">
      <c r="A348" s="34">
        <v>44824.906608796293</v>
      </c>
      <c r="B348" s="1" t="s">
        <v>186</v>
      </c>
      <c r="C348">
        <v>100</v>
      </c>
      <c r="D348">
        <v>96.1</v>
      </c>
      <c r="E348" s="1" t="s">
        <v>841</v>
      </c>
    </row>
    <row r="349" spans="1:5" ht="15" x14ac:dyDescent="0.25">
      <c r="A349" s="34">
        <v>44824.91815972222</v>
      </c>
      <c r="B349" s="1" t="s">
        <v>842</v>
      </c>
      <c r="C349">
        <v>4000</v>
      </c>
      <c r="D349">
        <v>3916</v>
      </c>
      <c r="E349" s="1" t="s">
        <v>260</v>
      </c>
    </row>
    <row r="350" spans="1:5" ht="15" x14ac:dyDescent="0.25">
      <c r="A350" s="34">
        <v>44824.973182870373</v>
      </c>
      <c r="B350" s="1" t="s">
        <v>843</v>
      </c>
      <c r="C350">
        <v>3000</v>
      </c>
      <c r="D350">
        <v>2937</v>
      </c>
      <c r="E350" s="1" t="s">
        <v>662</v>
      </c>
    </row>
    <row r="351" spans="1:5" ht="15" x14ac:dyDescent="0.25">
      <c r="A351" s="34">
        <v>44824.993796296294</v>
      </c>
      <c r="B351" s="1" t="s">
        <v>133</v>
      </c>
      <c r="C351">
        <v>100</v>
      </c>
      <c r="D351">
        <v>96.1</v>
      </c>
      <c r="E351" s="1" t="s">
        <v>7</v>
      </c>
    </row>
    <row r="352" spans="1:5" ht="15" x14ac:dyDescent="0.25">
      <c r="A352" s="34">
        <v>44825.151689814818</v>
      </c>
      <c r="B352" s="1" t="s">
        <v>134</v>
      </c>
      <c r="C352">
        <v>200</v>
      </c>
      <c r="D352">
        <v>195.8</v>
      </c>
      <c r="E352" s="1" t="s">
        <v>7</v>
      </c>
    </row>
    <row r="353" spans="1:5" ht="15" x14ac:dyDescent="0.25">
      <c r="A353" s="34">
        <v>44825.331261574072</v>
      </c>
      <c r="B353" s="1" t="s">
        <v>283</v>
      </c>
      <c r="C353">
        <v>300</v>
      </c>
      <c r="D353">
        <v>293.7</v>
      </c>
      <c r="E353" s="1" t="s">
        <v>844</v>
      </c>
    </row>
    <row r="354" spans="1:5" ht="15" x14ac:dyDescent="0.25">
      <c r="A354" s="34">
        <v>44825.377766203703</v>
      </c>
      <c r="B354" s="1" t="s">
        <v>181</v>
      </c>
      <c r="C354">
        <v>300</v>
      </c>
      <c r="D354">
        <v>293.7</v>
      </c>
      <c r="E354" s="1" t="s">
        <v>30</v>
      </c>
    </row>
    <row r="355" spans="1:5" ht="15" x14ac:dyDescent="0.25">
      <c r="A355" s="34">
        <v>44825.482511574075</v>
      </c>
      <c r="B355" s="1" t="s">
        <v>52</v>
      </c>
      <c r="C355">
        <v>100</v>
      </c>
      <c r="D355">
        <v>96.1</v>
      </c>
      <c r="E355" s="1" t="s">
        <v>7</v>
      </c>
    </row>
    <row r="356" spans="1:5" ht="15" x14ac:dyDescent="0.25">
      <c r="A356" s="34">
        <v>44825.518229166664</v>
      </c>
      <c r="B356" s="1" t="s">
        <v>845</v>
      </c>
      <c r="C356">
        <v>500</v>
      </c>
      <c r="D356">
        <v>489.5</v>
      </c>
      <c r="E356" s="1" t="s">
        <v>260</v>
      </c>
    </row>
    <row r="357" spans="1:5" ht="15" x14ac:dyDescent="0.25">
      <c r="A357" s="34">
        <v>44825.600682870368</v>
      </c>
      <c r="B357" s="1" t="s">
        <v>136</v>
      </c>
      <c r="C357">
        <v>500</v>
      </c>
      <c r="D357">
        <v>489.5</v>
      </c>
      <c r="E357" s="62" t="s">
        <v>137</v>
      </c>
    </row>
    <row r="358" spans="1:5" ht="15" x14ac:dyDescent="0.25">
      <c r="A358" s="34">
        <v>44825.602858796294</v>
      </c>
      <c r="B358" s="1" t="s">
        <v>846</v>
      </c>
      <c r="C358">
        <v>300</v>
      </c>
      <c r="D358">
        <v>293.7</v>
      </c>
      <c r="E358" s="1" t="s">
        <v>841</v>
      </c>
    </row>
    <row r="359" spans="1:5" ht="15" x14ac:dyDescent="0.25">
      <c r="A359" s="34">
        <v>44825.645590277774</v>
      </c>
      <c r="B359" s="1" t="s">
        <v>847</v>
      </c>
      <c r="C359">
        <v>300</v>
      </c>
      <c r="D359">
        <v>293.7</v>
      </c>
      <c r="E359" s="1" t="s">
        <v>220</v>
      </c>
    </row>
    <row r="360" spans="1:5" ht="15" x14ac:dyDescent="0.25">
      <c r="A360" s="34">
        <v>44825.668819444443</v>
      </c>
      <c r="B360" s="1" t="s">
        <v>135</v>
      </c>
      <c r="C360">
        <v>100</v>
      </c>
      <c r="D360">
        <v>96.1</v>
      </c>
      <c r="E360" s="1" t="s">
        <v>7</v>
      </c>
    </row>
    <row r="361" spans="1:5" ht="15" x14ac:dyDescent="0.25">
      <c r="A361" s="34">
        <v>44825.678935185184</v>
      </c>
      <c r="B361" s="1" t="s">
        <v>848</v>
      </c>
      <c r="C361">
        <v>300</v>
      </c>
      <c r="D361">
        <v>293.7</v>
      </c>
      <c r="E361" s="1" t="s">
        <v>220</v>
      </c>
    </row>
    <row r="362" spans="1:5" ht="15" x14ac:dyDescent="0.25">
      <c r="A362" s="34">
        <v>44825.754618055558</v>
      </c>
      <c r="B362" s="1" t="s">
        <v>145</v>
      </c>
      <c r="C362">
        <v>500</v>
      </c>
      <c r="D362">
        <v>489.5</v>
      </c>
      <c r="E362" s="1" t="s">
        <v>179</v>
      </c>
    </row>
    <row r="363" spans="1:5" ht="15" x14ac:dyDescent="0.25">
      <c r="A363" s="34">
        <v>44825.781018518515</v>
      </c>
      <c r="B363" s="1" t="s">
        <v>171</v>
      </c>
      <c r="C363">
        <v>100</v>
      </c>
      <c r="D363">
        <v>96.1</v>
      </c>
      <c r="E363" s="1" t="s">
        <v>30</v>
      </c>
    </row>
    <row r="364" spans="1:5" ht="15" x14ac:dyDescent="0.25">
      <c r="A364" s="34">
        <v>44825.784537037034</v>
      </c>
      <c r="B364" s="1" t="s">
        <v>846</v>
      </c>
      <c r="C364">
        <v>500</v>
      </c>
      <c r="D364">
        <v>489.5</v>
      </c>
      <c r="E364" s="1" t="s">
        <v>260</v>
      </c>
    </row>
    <row r="365" spans="1:5" ht="15" x14ac:dyDescent="0.25">
      <c r="A365" s="34">
        <v>44825.80773148148</v>
      </c>
      <c r="B365" s="1" t="s">
        <v>849</v>
      </c>
      <c r="C365">
        <v>3000</v>
      </c>
      <c r="D365">
        <v>2937</v>
      </c>
      <c r="E365" s="1" t="s">
        <v>260</v>
      </c>
    </row>
    <row r="366" spans="1:5" ht="15" x14ac:dyDescent="0.25">
      <c r="A366" s="34">
        <v>44825.831875000003</v>
      </c>
      <c r="B366" s="1" t="s">
        <v>850</v>
      </c>
      <c r="C366">
        <v>500</v>
      </c>
      <c r="D366">
        <v>489.5</v>
      </c>
      <c r="E366" s="1" t="s">
        <v>851</v>
      </c>
    </row>
    <row r="367" spans="1:5" ht="15" x14ac:dyDescent="0.25">
      <c r="A367" s="34">
        <v>44825.851585648146</v>
      </c>
      <c r="B367" s="1" t="s">
        <v>278</v>
      </c>
      <c r="C367">
        <v>1000</v>
      </c>
      <c r="D367">
        <v>979</v>
      </c>
      <c r="E367" s="1" t="s">
        <v>29</v>
      </c>
    </row>
    <row r="368" spans="1:5" ht="15" x14ac:dyDescent="0.25">
      <c r="A368" s="34">
        <v>44825.917071759257</v>
      </c>
      <c r="B368" s="1" t="s">
        <v>852</v>
      </c>
      <c r="C368">
        <v>500</v>
      </c>
      <c r="D368">
        <v>489.5</v>
      </c>
      <c r="E368" s="1" t="s">
        <v>29</v>
      </c>
    </row>
    <row r="369" spans="1:5" ht="15" x14ac:dyDescent="0.25">
      <c r="A369" s="34">
        <v>44826.024710648147</v>
      </c>
      <c r="B369" s="1" t="s">
        <v>204</v>
      </c>
      <c r="C369">
        <v>500</v>
      </c>
      <c r="D369">
        <v>489.5</v>
      </c>
      <c r="E369" s="1" t="s">
        <v>42</v>
      </c>
    </row>
    <row r="370" spans="1:5" ht="15" x14ac:dyDescent="0.25">
      <c r="A370" s="34">
        <v>44826.028449074074</v>
      </c>
      <c r="B370" s="1" t="s">
        <v>831</v>
      </c>
      <c r="C370">
        <v>500</v>
      </c>
      <c r="D370">
        <v>489.5</v>
      </c>
      <c r="E370" s="1" t="s">
        <v>851</v>
      </c>
    </row>
    <row r="371" spans="1:5" ht="15" x14ac:dyDescent="0.25">
      <c r="A371" s="34">
        <v>44826.35628472222</v>
      </c>
      <c r="B371" s="1" t="s">
        <v>130</v>
      </c>
      <c r="C371">
        <v>100</v>
      </c>
      <c r="D371">
        <v>96.1</v>
      </c>
      <c r="E371" s="1" t="s">
        <v>34</v>
      </c>
    </row>
    <row r="372" spans="1:5" ht="15" x14ac:dyDescent="0.25">
      <c r="A372" s="34">
        <v>44826.37090277778</v>
      </c>
      <c r="B372" s="1" t="s">
        <v>118</v>
      </c>
      <c r="C372">
        <v>200</v>
      </c>
      <c r="D372">
        <v>195.8</v>
      </c>
      <c r="E372" s="1" t="s">
        <v>121</v>
      </c>
    </row>
    <row r="373" spans="1:5" ht="45" x14ac:dyDescent="0.25">
      <c r="A373" s="34">
        <v>44826.387002314812</v>
      </c>
      <c r="B373" s="1" t="s">
        <v>853</v>
      </c>
      <c r="C373">
        <v>550</v>
      </c>
      <c r="D373">
        <v>538.45000000000005</v>
      </c>
      <c r="E373" s="62" t="s">
        <v>854</v>
      </c>
    </row>
    <row r="374" spans="1:5" ht="15" x14ac:dyDescent="0.25">
      <c r="A374" s="34">
        <v>44826.412685185183</v>
      </c>
      <c r="B374" s="1" t="s">
        <v>268</v>
      </c>
      <c r="C374">
        <v>1000</v>
      </c>
      <c r="D374">
        <v>979</v>
      </c>
      <c r="E374" s="1" t="s">
        <v>6</v>
      </c>
    </row>
    <row r="375" spans="1:5" ht="15" x14ac:dyDescent="0.25">
      <c r="A375" s="34">
        <v>44826.537812499999</v>
      </c>
      <c r="B375" s="1" t="s">
        <v>855</v>
      </c>
      <c r="C375">
        <v>500</v>
      </c>
      <c r="D375">
        <v>489.5</v>
      </c>
      <c r="E375" s="1" t="s">
        <v>273</v>
      </c>
    </row>
    <row r="376" spans="1:5" ht="15" x14ac:dyDescent="0.25">
      <c r="A376" s="34">
        <v>44826.549317129633</v>
      </c>
      <c r="B376" s="1" t="s">
        <v>856</v>
      </c>
      <c r="C376">
        <v>500</v>
      </c>
      <c r="D376">
        <v>489.5</v>
      </c>
      <c r="E376" s="1" t="s">
        <v>857</v>
      </c>
    </row>
    <row r="377" spans="1:5" ht="15" x14ac:dyDescent="0.25">
      <c r="A377" s="34">
        <v>44826.553252314814</v>
      </c>
      <c r="B377" s="1" t="s">
        <v>858</v>
      </c>
      <c r="C377">
        <v>500</v>
      </c>
      <c r="D377">
        <v>489.5</v>
      </c>
      <c r="E377" s="1" t="s">
        <v>6</v>
      </c>
    </row>
    <row r="378" spans="1:5" ht="15" x14ac:dyDescent="0.25">
      <c r="A378" s="34">
        <v>44826.554444444446</v>
      </c>
      <c r="B378" s="1" t="s">
        <v>859</v>
      </c>
      <c r="C378">
        <v>2000</v>
      </c>
      <c r="D378">
        <v>1958</v>
      </c>
      <c r="E378" s="1" t="s">
        <v>860</v>
      </c>
    </row>
    <row r="379" spans="1:5" ht="15" x14ac:dyDescent="0.25">
      <c r="A379" s="34">
        <v>44826.595185185186</v>
      </c>
      <c r="B379" s="1" t="s">
        <v>861</v>
      </c>
      <c r="C379">
        <v>500</v>
      </c>
      <c r="D379">
        <v>489.5</v>
      </c>
      <c r="E379" s="1" t="s">
        <v>273</v>
      </c>
    </row>
    <row r="380" spans="1:5" ht="30" x14ac:dyDescent="0.25">
      <c r="A380" s="34">
        <v>44826.615902777776</v>
      </c>
      <c r="B380" s="1" t="s">
        <v>862</v>
      </c>
      <c r="C380">
        <v>3000</v>
      </c>
      <c r="D380">
        <v>2937</v>
      </c>
      <c r="E380" s="62" t="s">
        <v>863</v>
      </c>
    </row>
    <row r="381" spans="1:5" ht="15" x14ac:dyDescent="0.25">
      <c r="A381" s="34">
        <v>44826.902256944442</v>
      </c>
      <c r="B381" s="1" t="s">
        <v>864</v>
      </c>
      <c r="C381">
        <v>2800</v>
      </c>
      <c r="D381">
        <v>2741.2</v>
      </c>
      <c r="E381" s="1" t="s">
        <v>260</v>
      </c>
    </row>
    <row r="382" spans="1:5" ht="15" x14ac:dyDescent="0.25">
      <c r="A382" s="34">
        <v>44826.929745370369</v>
      </c>
      <c r="B382" s="1" t="s">
        <v>232</v>
      </c>
      <c r="C382">
        <v>30</v>
      </c>
      <c r="D382">
        <v>26.1</v>
      </c>
      <c r="E382" s="1" t="s">
        <v>7</v>
      </c>
    </row>
    <row r="383" spans="1:5" ht="15" x14ac:dyDescent="0.25">
      <c r="A383" s="34">
        <v>44827.335289351853</v>
      </c>
      <c r="B383" s="1" t="s">
        <v>186</v>
      </c>
      <c r="C383">
        <v>100</v>
      </c>
      <c r="D383">
        <v>96.1</v>
      </c>
      <c r="E383" s="1" t="s">
        <v>851</v>
      </c>
    </row>
    <row r="384" spans="1:5" ht="30" x14ac:dyDescent="0.25">
      <c r="A384" s="34">
        <v>44827.34611111111</v>
      </c>
      <c r="B384" s="1" t="s">
        <v>865</v>
      </c>
      <c r="C384">
        <v>3000</v>
      </c>
      <c r="D384">
        <v>2937</v>
      </c>
      <c r="E384" s="62" t="s">
        <v>866</v>
      </c>
    </row>
    <row r="385" spans="1:5" ht="30" x14ac:dyDescent="0.25">
      <c r="A385" s="34">
        <v>44827.381782407407</v>
      </c>
      <c r="B385" s="1" t="s">
        <v>867</v>
      </c>
      <c r="C385">
        <v>1000</v>
      </c>
      <c r="D385">
        <v>979</v>
      </c>
      <c r="E385" s="62" t="s">
        <v>868</v>
      </c>
    </row>
    <row r="386" spans="1:5" ht="15" x14ac:dyDescent="0.25">
      <c r="A386" s="34">
        <v>44827.404733796298</v>
      </c>
      <c r="B386" s="1" t="s">
        <v>869</v>
      </c>
      <c r="C386">
        <v>300</v>
      </c>
      <c r="D386">
        <v>293.7</v>
      </c>
      <c r="E386" s="1" t="s">
        <v>6</v>
      </c>
    </row>
    <row r="387" spans="1:5" ht="15" x14ac:dyDescent="0.25">
      <c r="A387" s="34">
        <v>44827.432175925926</v>
      </c>
      <c r="B387" s="1" t="s">
        <v>831</v>
      </c>
      <c r="C387">
        <v>500</v>
      </c>
      <c r="D387">
        <v>489.5</v>
      </c>
      <c r="E387" s="1" t="s">
        <v>795</v>
      </c>
    </row>
    <row r="388" spans="1:5" ht="30" x14ac:dyDescent="0.25">
      <c r="A388" s="34">
        <v>44827.433055555557</v>
      </c>
      <c r="B388" s="1" t="s">
        <v>870</v>
      </c>
      <c r="C388">
        <v>1400</v>
      </c>
      <c r="D388">
        <v>1370.6</v>
      </c>
      <c r="E388" s="62" t="s">
        <v>871</v>
      </c>
    </row>
    <row r="389" spans="1:5" ht="15" x14ac:dyDescent="0.25">
      <c r="A389" s="34">
        <v>44827.456747685188</v>
      </c>
      <c r="B389" s="1" t="s">
        <v>242</v>
      </c>
      <c r="C389">
        <v>100</v>
      </c>
      <c r="D389">
        <v>96.1</v>
      </c>
      <c r="E389" s="1" t="s">
        <v>273</v>
      </c>
    </row>
    <row r="390" spans="1:5" ht="15" x14ac:dyDescent="0.25">
      <c r="A390" s="34">
        <v>44827.462511574071</v>
      </c>
      <c r="B390" s="1" t="s">
        <v>869</v>
      </c>
      <c r="C390">
        <v>7000</v>
      </c>
      <c r="D390">
        <v>6853</v>
      </c>
      <c r="E390" s="1" t="s">
        <v>260</v>
      </c>
    </row>
    <row r="391" spans="1:5" ht="15" x14ac:dyDescent="0.25">
      <c r="A391" s="34">
        <v>44827.463263888887</v>
      </c>
      <c r="B391" s="1" t="s">
        <v>186</v>
      </c>
      <c r="C391">
        <v>100</v>
      </c>
      <c r="D391">
        <v>96.1</v>
      </c>
      <c r="E391" s="1" t="s">
        <v>851</v>
      </c>
    </row>
    <row r="392" spans="1:5" ht="15" x14ac:dyDescent="0.25">
      <c r="A392" s="34">
        <v>44827.477812500001</v>
      </c>
      <c r="B392" s="1" t="s">
        <v>872</v>
      </c>
      <c r="C392">
        <v>3000</v>
      </c>
      <c r="D392">
        <v>2937</v>
      </c>
      <c r="E392" s="1" t="s">
        <v>260</v>
      </c>
    </row>
    <row r="393" spans="1:5" ht="15" x14ac:dyDescent="0.25">
      <c r="A393" s="34">
        <v>44827.492731481485</v>
      </c>
      <c r="B393" s="1" t="s">
        <v>801</v>
      </c>
      <c r="C393">
        <v>300</v>
      </c>
      <c r="D393">
        <v>293.7</v>
      </c>
      <c r="E393" s="1" t="s">
        <v>220</v>
      </c>
    </row>
    <row r="394" spans="1:5" ht="30" x14ac:dyDescent="0.25">
      <c r="A394" s="34">
        <v>44827.494953703703</v>
      </c>
      <c r="B394" s="1" t="s">
        <v>233</v>
      </c>
      <c r="C394">
        <v>500</v>
      </c>
      <c r="D394">
        <v>489.5</v>
      </c>
      <c r="E394" s="62" t="s">
        <v>234</v>
      </c>
    </row>
    <row r="395" spans="1:5" ht="15" x14ac:dyDescent="0.25">
      <c r="A395" s="34">
        <v>44827.531597222223</v>
      </c>
      <c r="B395" s="1" t="s">
        <v>873</v>
      </c>
      <c r="C395">
        <v>100</v>
      </c>
      <c r="D395">
        <v>96.1</v>
      </c>
      <c r="E395" s="1" t="s">
        <v>273</v>
      </c>
    </row>
    <row r="396" spans="1:5" ht="15" x14ac:dyDescent="0.25">
      <c r="A396" s="34">
        <v>44827.538310185184</v>
      </c>
      <c r="B396" s="1" t="s">
        <v>873</v>
      </c>
      <c r="C396">
        <v>1000</v>
      </c>
      <c r="D396">
        <v>979</v>
      </c>
      <c r="E396" s="1" t="s">
        <v>273</v>
      </c>
    </row>
    <row r="397" spans="1:5" ht="15" x14ac:dyDescent="0.25">
      <c r="A397" s="34">
        <v>44827.548993055556</v>
      </c>
      <c r="B397" s="1" t="s">
        <v>274</v>
      </c>
      <c r="C397">
        <v>6600</v>
      </c>
      <c r="D397">
        <v>6461.4</v>
      </c>
      <c r="E397" s="1" t="s">
        <v>874</v>
      </c>
    </row>
    <row r="398" spans="1:5" ht="15" x14ac:dyDescent="0.25">
      <c r="A398" s="34">
        <v>44827.586597222224</v>
      </c>
      <c r="B398" s="1" t="s">
        <v>845</v>
      </c>
      <c r="C398">
        <v>800</v>
      </c>
      <c r="D398">
        <v>783.2</v>
      </c>
      <c r="E398" s="1" t="s">
        <v>260</v>
      </c>
    </row>
    <row r="399" spans="1:5" ht="15" x14ac:dyDescent="0.25">
      <c r="A399" s="34">
        <v>44827.594664351855</v>
      </c>
      <c r="B399" s="1" t="s">
        <v>845</v>
      </c>
      <c r="C399">
        <v>500</v>
      </c>
      <c r="D399">
        <v>489.5</v>
      </c>
      <c r="E399" s="1" t="s">
        <v>260</v>
      </c>
    </row>
    <row r="400" spans="1:5" ht="75" x14ac:dyDescent="0.25">
      <c r="A400" s="34">
        <v>44827.630289351851</v>
      </c>
      <c r="B400" s="1" t="s">
        <v>875</v>
      </c>
      <c r="C400">
        <v>22000</v>
      </c>
      <c r="D400">
        <v>21538</v>
      </c>
      <c r="E400" s="62" t="s">
        <v>876</v>
      </c>
    </row>
    <row r="401" spans="1:5" ht="30" x14ac:dyDescent="0.25">
      <c r="A401" s="34">
        <v>44827.684282407405</v>
      </c>
      <c r="B401" s="1" t="s">
        <v>182</v>
      </c>
      <c r="C401">
        <v>100</v>
      </c>
      <c r="D401">
        <v>96.1</v>
      </c>
      <c r="E401" s="62" t="s">
        <v>183</v>
      </c>
    </row>
    <row r="402" spans="1:5" ht="15" x14ac:dyDescent="0.25">
      <c r="A402" s="34">
        <v>44827.706099537034</v>
      </c>
      <c r="B402" s="1" t="s">
        <v>51</v>
      </c>
      <c r="C402">
        <v>20</v>
      </c>
      <c r="D402">
        <v>16.100000000000001</v>
      </c>
      <c r="E402" s="1" t="s">
        <v>7</v>
      </c>
    </row>
    <row r="403" spans="1:5" ht="15" x14ac:dyDescent="0.25">
      <c r="A403" s="34">
        <v>44827.875416666669</v>
      </c>
      <c r="B403" s="1" t="s">
        <v>89</v>
      </c>
      <c r="C403">
        <v>2500</v>
      </c>
      <c r="D403">
        <v>2447.5</v>
      </c>
      <c r="E403" s="1" t="s">
        <v>216</v>
      </c>
    </row>
    <row r="404" spans="1:5" ht="15" x14ac:dyDescent="0.25">
      <c r="A404" s="34">
        <v>44827.902916666666</v>
      </c>
      <c r="B404" s="1" t="s">
        <v>877</v>
      </c>
      <c r="C404">
        <v>500</v>
      </c>
      <c r="D404">
        <v>489.5</v>
      </c>
      <c r="E404" s="1" t="s">
        <v>841</v>
      </c>
    </row>
    <row r="405" spans="1:5" ht="15" x14ac:dyDescent="0.25">
      <c r="A405" s="34">
        <v>44827.904780092591</v>
      </c>
      <c r="B405" s="1" t="s">
        <v>758</v>
      </c>
      <c r="C405">
        <v>1000</v>
      </c>
      <c r="D405">
        <v>979</v>
      </c>
      <c r="E405" s="1" t="s">
        <v>662</v>
      </c>
    </row>
    <row r="406" spans="1:5" ht="15" x14ac:dyDescent="0.25">
      <c r="A406" s="34">
        <v>44828.287453703706</v>
      </c>
      <c r="B406" s="1" t="s">
        <v>117</v>
      </c>
      <c r="C406">
        <v>100</v>
      </c>
      <c r="D406">
        <v>96.1</v>
      </c>
      <c r="E406" s="1" t="s">
        <v>33</v>
      </c>
    </row>
    <row r="407" spans="1:5" ht="15" x14ac:dyDescent="0.25">
      <c r="A407" s="34">
        <v>44828.354201388887</v>
      </c>
      <c r="B407" s="1" t="s">
        <v>94</v>
      </c>
      <c r="C407">
        <v>1500</v>
      </c>
      <c r="D407">
        <v>1468.5</v>
      </c>
      <c r="E407" s="1" t="s">
        <v>7</v>
      </c>
    </row>
    <row r="408" spans="1:5" ht="15" x14ac:dyDescent="0.25">
      <c r="A408" s="34">
        <v>44828.589525462965</v>
      </c>
      <c r="B408" s="1" t="s">
        <v>113</v>
      </c>
      <c r="C408">
        <v>300</v>
      </c>
      <c r="D408">
        <v>293.7</v>
      </c>
      <c r="E408" s="1" t="s">
        <v>7</v>
      </c>
    </row>
    <row r="409" spans="1:5" ht="15" x14ac:dyDescent="0.25">
      <c r="A409" s="34">
        <v>44828.741689814815</v>
      </c>
      <c r="B409" s="1" t="s">
        <v>240</v>
      </c>
      <c r="C409">
        <v>150</v>
      </c>
      <c r="D409">
        <v>146.1</v>
      </c>
      <c r="E409" s="1" t="s">
        <v>7</v>
      </c>
    </row>
    <row r="410" spans="1:5" ht="15" x14ac:dyDescent="0.25">
      <c r="A410" s="34">
        <v>44828.746631944443</v>
      </c>
      <c r="B410" s="1" t="s">
        <v>164</v>
      </c>
      <c r="C410">
        <v>500</v>
      </c>
      <c r="D410">
        <v>489.5</v>
      </c>
      <c r="E410" s="1" t="s">
        <v>7</v>
      </c>
    </row>
    <row r="411" spans="1:5" ht="30" x14ac:dyDescent="0.25">
      <c r="A411" s="34">
        <v>44828.844189814816</v>
      </c>
      <c r="B411" s="1" t="s">
        <v>878</v>
      </c>
      <c r="C411">
        <v>4077</v>
      </c>
      <c r="D411">
        <v>3991.38</v>
      </c>
      <c r="E411" s="62" t="s">
        <v>879</v>
      </c>
    </row>
    <row r="412" spans="1:5" ht="15" x14ac:dyDescent="0.25">
      <c r="A412" s="34">
        <v>44828.884780092594</v>
      </c>
      <c r="B412" s="1" t="s">
        <v>880</v>
      </c>
      <c r="C412">
        <v>100</v>
      </c>
      <c r="D412">
        <v>96.1</v>
      </c>
      <c r="E412" s="1" t="s">
        <v>841</v>
      </c>
    </row>
    <row r="413" spans="1:5" ht="15" x14ac:dyDescent="0.25">
      <c r="A413" s="34">
        <v>44829.362222222226</v>
      </c>
      <c r="B413" s="1" t="s">
        <v>881</v>
      </c>
      <c r="C413">
        <v>1000</v>
      </c>
      <c r="D413">
        <v>979</v>
      </c>
      <c r="E413" s="1" t="s">
        <v>662</v>
      </c>
    </row>
    <row r="414" spans="1:5" ht="30" x14ac:dyDescent="0.25">
      <c r="A414" s="34">
        <v>44829.396655092591</v>
      </c>
      <c r="B414" s="1" t="s">
        <v>882</v>
      </c>
      <c r="C414">
        <v>2000</v>
      </c>
      <c r="D414">
        <v>1958</v>
      </c>
      <c r="E414" s="62" t="s">
        <v>883</v>
      </c>
    </row>
    <row r="415" spans="1:5" ht="15" x14ac:dyDescent="0.25">
      <c r="A415" s="34">
        <v>44829.477673611109</v>
      </c>
      <c r="B415" s="1" t="s">
        <v>43</v>
      </c>
      <c r="C415">
        <v>5000</v>
      </c>
      <c r="D415">
        <v>4895</v>
      </c>
      <c r="E415" s="1" t="s">
        <v>662</v>
      </c>
    </row>
    <row r="416" spans="1:5" ht="15" x14ac:dyDescent="0.25">
      <c r="A416" s="34">
        <v>44829.512025462966</v>
      </c>
      <c r="B416" s="1" t="s">
        <v>48</v>
      </c>
      <c r="C416">
        <v>500</v>
      </c>
      <c r="D416">
        <v>489.5</v>
      </c>
      <c r="E416" s="1" t="s">
        <v>7</v>
      </c>
    </row>
    <row r="417" spans="1:5" ht="15" x14ac:dyDescent="0.25">
      <c r="A417" s="34">
        <v>44829.54787037037</v>
      </c>
      <c r="B417" s="1" t="s">
        <v>884</v>
      </c>
      <c r="C417">
        <v>500</v>
      </c>
      <c r="D417">
        <v>489.5</v>
      </c>
      <c r="E417" s="1" t="s">
        <v>230</v>
      </c>
    </row>
    <row r="418" spans="1:5" ht="15" x14ac:dyDescent="0.25">
      <c r="A418" s="34">
        <v>44829.586377314816</v>
      </c>
      <c r="B418" s="1" t="s">
        <v>50</v>
      </c>
      <c r="C418">
        <v>1000</v>
      </c>
      <c r="D418">
        <v>979</v>
      </c>
      <c r="E418" s="1" t="s">
        <v>7</v>
      </c>
    </row>
    <row r="419" spans="1:5" ht="15" x14ac:dyDescent="0.25">
      <c r="A419" s="34">
        <v>44829.628969907404</v>
      </c>
      <c r="B419" s="1" t="s">
        <v>138</v>
      </c>
      <c r="C419">
        <v>100</v>
      </c>
      <c r="D419">
        <v>96.1</v>
      </c>
      <c r="E419" s="1" t="s">
        <v>7</v>
      </c>
    </row>
    <row r="420" spans="1:5" ht="15" x14ac:dyDescent="0.25">
      <c r="A420" s="34">
        <v>44829.724965277775</v>
      </c>
      <c r="B420" s="1" t="s">
        <v>184</v>
      </c>
      <c r="C420">
        <v>100</v>
      </c>
      <c r="D420">
        <v>96.1</v>
      </c>
      <c r="E420" s="1" t="s">
        <v>7</v>
      </c>
    </row>
    <row r="421" spans="1:5" ht="15" x14ac:dyDescent="0.25">
      <c r="A421" s="34">
        <v>44829.799120370371</v>
      </c>
      <c r="B421" s="1" t="s">
        <v>85</v>
      </c>
      <c r="C421">
        <v>1000</v>
      </c>
      <c r="D421">
        <v>979</v>
      </c>
      <c r="E421" s="1" t="s">
        <v>7</v>
      </c>
    </row>
    <row r="422" spans="1:5" ht="15" x14ac:dyDescent="0.25">
      <c r="A422" s="34">
        <v>44829.854618055557</v>
      </c>
      <c r="B422" s="1" t="s">
        <v>771</v>
      </c>
      <c r="C422">
        <v>1000</v>
      </c>
      <c r="D422">
        <v>979</v>
      </c>
      <c r="E422" s="1" t="s">
        <v>260</v>
      </c>
    </row>
    <row r="423" spans="1:5" ht="15" x14ac:dyDescent="0.25">
      <c r="A423" s="34">
        <v>44829.942870370367</v>
      </c>
      <c r="B423" s="1" t="s">
        <v>885</v>
      </c>
      <c r="C423">
        <v>1500</v>
      </c>
      <c r="D423">
        <v>1468.5</v>
      </c>
      <c r="E423" s="1" t="s">
        <v>6</v>
      </c>
    </row>
    <row r="424" spans="1:5" ht="15" x14ac:dyDescent="0.25">
      <c r="A424" s="34">
        <v>44829.99113425926</v>
      </c>
      <c r="B424" s="1" t="s">
        <v>886</v>
      </c>
      <c r="C424">
        <v>500</v>
      </c>
      <c r="D424">
        <v>489.5</v>
      </c>
      <c r="E424" s="1" t="s">
        <v>260</v>
      </c>
    </row>
    <row r="425" spans="1:5" ht="30" x14ac:dyDescent="0.25">
      <c r="A425" s="34">
        <v>44830.324050925927</v>
      </c>
      <c r="B425" s="1" t="s">
        <v>254</v>
      </c>
      <c r="C425">
        <v>300</v>
      </c>
      <c r="D425">
        <v>293.7</v>
      </c>
      <c r="E425" s="62" t="s">
        <v>255</v>
      </c>
    </row>
    <row r="426" spans="1:5" ht="15" x14ac:dyDescent="0.25">
      <c r="A426" s="34">
        <v>44830.420312499999</v>
      </c>
      <c r="B426" s="1" t="s">
        <v>237</v>
      </c>
      <c r="C426">
        <v>200</v>
      </c>
      <c r="D426">
        <v>195.8</v>
      </c>
      <c r="E426" s="1" t="s">
        <v>7</v>
      </c>
    </row>
    <row r="427" spans="1:5" ht="15" x14ac:dyDescent="0.25">
      <c r="A427" s="34">
        <v>44830.446192129632</v>
      </c>
      <c r="B427" s="1" t="s">
        <v>86</v>
      </c>
      <c r="C427">
        <v>300</v>
      </c>
      <c r="D427">
        <v>293.7</v>
      </c>
      <c r="E427" s="1" t="s">
        <v>7</v>
      </c>
    </row>
    <row r="428" spans="1:5" ht="15" x14ac:dyDescent="0.25">
      <c r="A428" s="34">
        <v>44830.734513888892</v>
      </c>
      <c r="B428" s="1" t="s">
        <v>887</v>
      </c>
      <c r="C428">
        <v>3000</v>
      </c>
      <c r="D428">
        <v>2937</v>
      </c>
      <c r="E428" s="1" t="s">
        <v>260</v>
      </c>
    </row>
    <row r="429" spans="1:5" ht="15" x14ac:dyDescent="0.25">
      <c r="A429" s="34">
        <v>44830.896284722221</v>
      </c>
      <c r="B429" s="1" t="s">
        <v>139</v>
      </c>
      <c r="C429">
        <v>1000</v>
      </c>
      <c r="D429">
        <v>979</v>
      </c>
      <c r="E429" s="1" t="s">
        <v>30</v>
      </c>
    </row>
    <row r="430" spans="1:5" ht="15" x14ac:dyDescent="0.25">
      <c r="A430" s="34">
        <v>44830.915578703702</v>
      </c>
      <c r="B430" s="1" t="s">
        <v>236</v>
      </c>
      <c r="C430">
        <v>100</v>
      </c>
      <c r="D430">
        <v>96.1</v>
      </c>
      <c r="E430" s="1" t="s">
        <v>30</v>
      </c>
    </row>
    <row r="431" spans="1:5" ht="15" x14ac:dyDescent="0.25">
      <c r="A431" s="34">
        <v>44830.980868055558</v>
      </c>
      <c r="B431" s="1" t="s">
        <v>166</v>
      </c>
      <c r="C431">
        <v>500</v>
      </c>
      <c r="D431">
        <v>489.5</v>
      </c>
      <c r="E431" s="1" t="s">
        <v>841</v>
      </c>
    </row>
    <row r="432" spans="1:5" ht="15" x14ac:dyDescent="0.25">
      <c r="A432" s="34">
        <v>44830.995324074072</v>
      </c>
      <c r="B432" s="1" t="s">
        <v>249</v>
      </c>
      <c r="C432">
        <v>3000</v>
      </c>
      <c r="D432">
        <v>2937</v>
      </c>
      <c r="E432" s="1" t="s">
        <v>888</v>
      </c>
    </row>
    <row r="433" spans="1:5" ht="15" x14ac:dyDescent="0.25">
      <c r="A433" s="34">
        <v>44831.039548611108</v>
      </c>
      <c r="B433" s="1" t="s">
        <v>889</v>
      </c>
      <c r="C433">
        <v>2000</v>
      </c>
      <c r="D433">
        <v>1958</v>
      </c>
      <c r="E433" s="1" t="s">
        <v>890</v>
      </c>
    </row>
    <row r="434" spans="1:5" ht="15" x14ac:dyDescent="0.25">
      <c r="A434" s="34">
        <v>44831.433078703703</v>
      </c>
      <c r="B434" s="1" t="s">
        <v>160</v>
      </c>
      <c r="C434">
        <v>500</v>
      </c>
      <c r="D434">
        <v>489.5</v>
      </c>
      <c r="E434" s="1" t="s">
        <v>7</v>
      </c>
    </row>
    <row r="435" spans="1:5" ht="15" x14ac:dyDescent="0.25">
      <c r="A435" s="34">
        <v>44831.441481481481</v>
      </c>
      <c r="B435" s="1" t="s">
        <v>891</v>
      </c>
      <c r="C435">
        <v>100</v>
      </c>
      <c r="D435">
        <v>96.1</v>
      </c>
      <c r="E435" s="1" t="s">
        <v>841</v>
      </c>
    </row>
    <row r="436" spans="1:5" ht="15" x14ac:dyDescent="0.25">
      <c r="A436" s="34">
        <v>44831.540023148147</v>
      </c>
      <c r="B436" s="1" t="s">
        <v>207</v>
      </c>
      <c r="C436">
        <v>300</v>
      </c>
      <c r="D436">
        <v>293.7</v>
      </c>
      <c r="E436" s="1" t="s">
        <v>7</v>
      </c>
    </row>
    <row r="437" spans="1:5" ht="15" x14ac:dyDescent="0.25">
      <c r="A437" s="34">
        <v>44831.698634259257</v>
      </c>
      <c r="B437" s="1" t="s">
        <v>87</v>
      </c>
      <c r="C437">
        <v>300</v>
      </c>
      <c r="D437">
        <v>293.7</v>
      </c>
      <c r="E437" s="1" t="s">
        <v>7</v>
      </c>
    </row>
    <row r="438" spans="1:5" ht="15" x14ac:dyDescent="0.25">
      <c r="A438" s="34">
        <v>44831.744895833333</v>
      </c>
      <c r="B438" s="1" t="s">
        <v>892</v>
      </c>
      <c r="C438">
        <v>300</v>
      </c>
      <c r="D438">
        <v>293.7</v>
      </c>
      <c r="E438" s="1" t="s">
        <v>220</v>
      </c>
    </row>
    <row r="439" spans="1:5" ht="15" x14ac:dyDescent="0.25">
      <c r="A439" s="34">
        <v>44831.902048611111</v>
      </c>
      <c r="B439" s="1" t="s">
        <v>893</v>
      </c>
      <c r="C439">
        <v>500</v>
      </c>
      <c r="D439">
        <v>489.5</v>
      </c>
      <c r="E439" s="1" t="s">
        <v>894</v>
      </c>
    </row>
    <row r="440" spans="1:5" ht="15" x14ac:dyDescent="0.25">
      <c r="A440" s="34">
        <v>44831.923321759263</v>
      </c>
      <c r="B440" s="1" t="s">
        <v>895</v>
      </c>
      <c r="C440">
        <v>500</v>
      </c>
      <c r="D440">
        <v>489.5</v>
      </c>
      <c r="E440" s="1" t="s">
        <v>896</v>
      </c>
    </row>
    <row r="441" spans="1:5" ht="15" x14ac:dyDescent="0.25">
      <c r="A441" s="34">
        <v>44832.410810185182</v>
      </c>
      <c r="B441" s="1" t="s">
        <v>207</v>
      </c>
      <c r="C441">
        <v>300</v>
      </c>
      <c r="D441">
        <v>293.7</v>
      </c>
      <c r="E441" s="1" t="s">
        <v>7</v>
      </c>
    </row>
    <row r="442" spans="1:5" ht="15" x14ac:dyDescent="0.25">
      <c r="A442" s="34">
        <v>44832.469965277778</v>
      </c>
      <c r="B442" s="1" t="s">
        <v>161</v>
      </c>
      <c r="C442">
        <v>100</v>
      </c>
      <c r="D442">
        <v>96.1</v>
      </c>
      <c r="E442" s="1" t="s">
        <v>33</v>
      </c>
    </row>
    <row r="443" spans="1:5" ht="15" x14ac:dyDescent="0.25">
      <c r="A443" s="34">
        <v>44832.555648148147</v>
      </c>
      <c r="B443" s="1" t="s">
        <v>897</v>
      </c>
      <c r="C443">
        <v>100</v>
      </c>
      <c r="D443">
        <v>96.1</v>
      </c>
      <c r="E443" s="1" t="s">
        <v>851</v>
      </c>
    </row>
    <row r="444" spans="1:5" ht="15" x14ac:dyDescent="0.25">
      <c r="A444" s="34">
        <v>44832.698460648149</v>
      </c>
      <c r="B444" s="1" t="s">
        <v>47</v>
      </c>
      <c r="C444">
        <v>50</v>
      </c>
      <c r="D444">
        <v>46.1</v>
      </c>
      <c r="E444" s="1" t="s">
        <v>7</v>
      </c>
    </row>
    <row r="445" spans="1:5" ht="15" x14ac:dyDescent="0.25">
      <c r="A445" s="34">
        <v>44832.708541666667</v>
      </c>
      <c r="B445" s="1" t="s">
        <v>208</v>
      </c>
      <c r="C445">
        <v>300</v>
      </c>
      <c r="D445">
        <v>293.7</v>
      </c>
      <c r="E445" s="1" t="s">
        <v>7</v>
      </c>
    </row>
    <row r="446" spans="1:5" ht="15" x14ac:dyDescent="0.25">
      <c r="A446" s="34">
        <v>44832.742673611108</v>
      </c>
      <c r="B446" s="1" t="s">
        <v>213</v>
      </c>
      <c r="C446">
        <v>100</v>
      </c>
      <c r="D446">
        <v>96.1</v>
      </c>
      <c r="E446" s="1" t="s">
        <v>841</v>
      </c>
    </row>
    <row r="447" spans="1:5" ht="15" x14ac:dyDescent="0.25">
      <c r="A447" s="34">
        <v>44832.80568287037</v>
      </c>
      <c r="B447" s="1" t="s">
        <v>162</v>
      </c>
      <c r="C447">
        <v>100</v>
      </c>
      <c r="D447">
        <v>96.1</v>
      </c>
      <c r="E447" s="1" t="s">
        <v>163</v>
      </c>
    </row>
    <row r="448" spans="1:5" ht="15" x14ac:dyDescent="0.25">
      <c r="A448" s="34">
        <v>44832.891365740739</v>
      </c>
      <c r="B448" s="1" t="s">
        <v>248</v>
      </c>
      <c r="C448">
        <v>100</v>
      </c>
      <c r="D448">
        <v>96.1</v>
      </c>
      <c r="E448" s="1" t="s">
        <v>30</v>
      </c>
    </row>
    <row r="449" spans="1:5" ht="15" x14ac:dyDescent="0.25">
      <c r="A449" s="34">
        <v>44833.417974537035</v>
      </c>
      <c r="B449" s="1" t="s">
        <v>891</v>
      </c>
      <c r="C449">
        <v>100</v>
      </c>
      <c r="D449">
        <v>96.1</v>
      </c>
      <c r="E449" s="1" t="s">
        <v>841</v>
      </c>
    </row>
    <row r="450" spans="1:5" ht="30" x14ac:dyDescent="0.25">
      <c r="A450" s="34">
        <v>44833.508055555554</v>
      </c>
      <c r="B450" s="1" t="s">
        <v>878</v>
      </c>
      <c r="C450">
        <v>4077</v>
      </c>
      <c r="D450">
        <v>-4077</v>
      </c>
      <c r="E450" s="62" t="s">
        <v>879</v>
      </c>
    </row>
    <row r="451" spans="1:5" ht="15" x14ac:dyDescent="0.25">
      <c r="A451" s="34">
        <v>44833.610694444447</v>
      </c>
      <c r="B451" s="1" t="s">
        <v>141</v>
      </c>
      <c r="C451">
        <v>100</v>
      </c>
      <c r="D451">
        <v>96.1</v>
      </c>
      <c r="E451" s="1" t="s">
        <v>28</v>
      </c>
    </row>
    <row r="452" spans="1:5" ht="15" x14ac:dyDescent="0.25">
      <c r="A452" s="34">
        <v>44833.718807870369</v>
      </c>
      <c r="B452" s="1" t="s">
        <v>898</v>
      </c>
      <c r="C452">
        <v>7400</v>
      </c>
      <c r="D452">
        <v>7244.6</v>
      </c>
      <c r="E452" s="1" t="s">
        <v>260</v>
      </c>
    </row>
    <row r="453" spans="1:5" ht="15" x14ac:dyDescent="0.25">
      <c r="A453" s="34">
        <v>44833.749849537038</v>
      </c>
      <c r="B453" s="1" t="s">
        <v>240</v>
      </c>
      <c r="C453">
        <v>100</v>
      </c>
      <c r="D453">
        <v>96.1</v>
      </c>
      <c r="E453" s="1" t="s">
        <v>7</v>
      </c>
    </row>
    <row r="454" spans="1:5" ht="15" x14ac:dyDescent="0.25">
      <c r="A454" s="34">
        <v>44833.802187499998</v>
      </c>
      <c r="B454" s="1" t="s">
        <v>46</v>
      </c>
      <c r="C454">
        <v>500</v>
      </c>
      <c r="D454">
        <v>489.5</v>
      </c>
      <c r="E454" s="1" t="s">
        <v>7</v>
      </c>
    </row>
    <row r="455" spans="1:5" ht="15" x14ac:dyDescent="0.25">
      <c r="A455" s="34">
        <v>44833.822372685187</v>
      </c>
      <c r="B455" s="1" t="s">
        <v>186</v>
      </c>
      <c r="C455">
        <v>100</v>
      </c>
      <c r="D455">
        <v>96.1</v>
      </c>
      <c r="E455" s="1" t="s">
        <v>899</v>
      </c>
    </row>
    <row r="456" spans="1:5" ht="15" x14ac:dyDescent="0.25">
      <c r="A456" s="34">
        <v>44834.355034722219</v>
      </c>
      <c r="B456" s="1" t="s">
        <v>228</v>
      </c>
      <c r="C456">
        <v>500</v>
      </c>
      <c r="D456">
        <v>489.5</v>
      </c>
      <c r="E456" s="1" t="s">
        <v>899</v>
      </c>
    </row>
    <row r="457" spans="1:5" ht="15" x14ac:dyDescent="0.25">
      <c r="A457" s="34">
        <v>44834.358078703706</v>
      </c>
      <c r="B457" s="1" t="s">
        <v>900</v>
      </c>
      <c r="C457">
        <v>13600</v>
      </c>
      <c r="D457">
        <v>13314.4</v>
      </c>
      <c r="E457" s="1" t="s">
        <v>260</v>
      </c>
    </row>
    <row r="458" spans="1:5" ht="15" x14ac:dyDescent="0.25">
      <c r="A458" s="34">
        <v>44834.359699074077</v>
      </c>
      <c r="B458" s="1" t="s">
        <v>900</v>
      </c>
      <c r="C458">
        <v>100</v>
      </c>
      <c r="D458">
        <v>96.1</v>
      </c>
      <c r="E458" s="1" t="s">
        <v>260</v>
      </c>
    </row>
    <row r="459" spans="1:5" ht="15" x14ac:dyDescent="0.25">
      <c r="A459" s="34">
        <v>44834.488009259258</v>
      </c>
      <c r="B459" s="1" t="s">
        <v>142</v>
      </c>
      <c r="C459">
        <v>100</v>
      </c>
      <c r="D459">
        <v>96.1</v>
      </c>
      <c r="E459" s="1" t="s">
        <v>42</v>
      </c>
    </row>
    <row r="460" spans="1:5" ht="15" x14ac:dyDescent="0.25">
      <c r="A460" s="34">
        <v>44834.522731481484</v>
      </c>
      <c r="B460" s="1" t="s">
        <v>901</v>
      </c>
      <c r="C460">
        <v>500</v>
      </c>
      <c r="D460">
        <v>489.5</v>
      </c>
      <c r="E460" s="1" t="s">
        <v>33</v>
      </c>
    </row>
    <row r="461" spans="1:5" ht="15" x14ac:dyDescent="0.25">
      <c r="A461" s="34">
        <v>44834.535497685189</v>
      </c>
      <c r="B461" s="1" t="s">
        <v>205</v>
      </c>
      <c r="C461">
        <v>3000</v>
      </c>
      <c r="D461">
        <v>2937</v>
      </c>
      <c r="E461" s="1" t="s">
        <v>662</v>
      </c>
    </row>
    <row r="462" spans="1:5" ht="15" x14ac:dyDescent="0.25">
      <c r="A462" s="34">
        <v>44834.548009259262</v>
      </c>
      <c r="B462" s="1" t="s">
        <v>227</v>
      </c>
      <c r="C462">
        <v>100</v>
      </c>
      <c r="D462">
        <v>96.1</v>
      </c>
      <c r="E462" s="1" t="s">
        <v>851</v>
      </c>
    </row>
    <row r="463" spans="1:5" ht="15" x14ac:dyDescent="0.25">
      <c r="A463" s="34">
        <v>44834.549861111111</v>
      </c>
      <c r="B463" s="1" t="s">
        <v>902</v>
      </c>
      <c r="C463">
        <v>2301</v>
      </c>
      <c r="D463">
        <v>2252.6799999999998</v>
      </c>
      <c r="E463" s="1" t="s">
        <v>726</v>
      </c>
    </row>
    <row r="464" spans="1:5" ht="30" x14ac:dyDescent="0.25">
      <c r="A464" s="34">
        <v>44834.673229166663</v>
      </c>
      <c r="B464" s="1" t="s">
        <v>903</v>
      </c>
      <c r="C464">
        <v>2301</v>
      </c>
      <c r="D464">
        <v>2252.6799999999998</v>
      </c>
      <c r="E464" s="62" t="s">
        <v>904</v>
      </c>
    </row>
    <row r="465" spans="1:5" ht="15" x14ac:dyDescent="0.25">
      <c r="A465" s="34">
        <v>44834.674444444441</v>
      </c>
      <c r="B465" s="1" t="s">
        <v>903</v>
      </c>
      <c r="C465">
        <v>4885</v>
      </c>
      <c r="D465">
        <v>4782.41</v>
      </c>
      <c r="E465" s="62" t="s">
        <v>238</v>
      </c>
    </row>
    <row r="466" spans="1:5" ht="15" x14ac:dyDescent="0.25">
      <c r="A466" s="34">
        <v>44834.692673611113</v>
      </c>
      <c r="B466" s="1" t="s">
        <v>172</v>
      </c>
      <c r="C466">
        <v>500</v>
      </c>
      <c r="D466">
        <v>489.5</v>
      </c>
      <c r="E466" s="1" t="s">
        <v>7</v>
      </c>
    </row>
    <row r="467" spans="1:5" ht="15" x14ac:dyDescent="0.25">
      <c r="A467" s="34">
        <v>44834.695925925924</v>
      </c>
      <c r="B467" s="1" t="s">
        <v>905</v>
      </c>
      <c r="C467">
        <v>300</v>
      </c>
      <c r="D467">
        <v>293.7</v>
      </c>
      <c r="E467" s="1" t="s">
        <v>851</v>
      </c>
    </row>
    <row r="468" spans="1:5" ht="15" x14ac:dyDescent="0.25">
      <c r="A468" s="34">
        <v>44834.697916666664</v>
      </c>
      <c r="B468" s="1" t="s">
        <v>906</v>
      </c>
      <c r="C468">
        <v>500</v>
      </c>
      <c r="D468">
        <v>489.5</v>
      </c>
      <c r="E468" s="1" t="s">
        <v>851</v>
      </c>
    </row>
    <row r="469" spans="1:5" ht="15" x14ac:dyDescent="0.25">
      <c r="A469" s="34">
        <v>44834.698009259257</v>
      </c>
      <c r="B469" s="1" t="s">
        <v>907</v>
      </c>
      <c r="C469">
        <v>266</v>
      </c>
      <c r="D469">
        <v>260.41000000000003</v>
      </c>
      <c r="E469" s="1" t="s">
        <v>908</v>
      </c>
    </row>
    <row r="470" spans="1:5" ht="15" x14ac:dyDescent="0.25">
      <c r="A470" s="34">
        <v>44834.708703703705</v>
      </c>
      <c r="B470" s="1" t="s">
        <v>909</v>
      </c>
      <c r="C470">
        <v>100</v>
      </c>
      <c r="D470">
        <v>96.1</v>
      </c>
      <c r="E470" s="1" t="s">
        <v>851</v>
      </c>
    </row>
    <row r="471" spans="1:5" ht="15" x14ac:dyDescent="0.25">
      <c r="A471" s="34">
        <v>44834.709120370368</v>
      </c>
      <c r="B471" s="1" t="s">
        <v>910</v>
      </c>
      <c r="C471">
        <v>100</v>
      </c>
      <c r="D471">
        <v>96.1</v>
      </c>
      <c r="E471" s="1" t="s">
        <v>851</v>
      </c>
    </row>
    <row r="472" spans="1:5" ht="15" x14ac:dyDescent="0.25">
      <c r="A472" s="34">
        <v>44834.711388888885</v>
      </c>
      <c r="B472" s="1" t="s">
        <v>911</v>
      </c>
      <c r="C472">
        <v>1000</v>
      </c>
      <c r="D472">
        <v>979</v>
      </c>
      <c r="E472" s="1" t="s">
        <v>851</v>
      </c>
    </row>
    <row r="473" spans="1:5" ht="15" x14ac:dyDescent="0.25">
      <c r="A473" s="34">
        <v>44834.719849537039</v>
      </c>
      <c r="B473" s="1" t="s">
        <v>912</v>
      </c>
      <c r="C473">
        <v>500</v>
      </c>
      <c r="D473">
        <v>489.5</v>
      </c>
      <c r="E473" s="1" t="s">
        <v>851</v>
      </c>
    </row>
    <row r="474" spans="1:5" ht="15" x14ac:dyDescent="0.25">
      <c r="A474" s="34">
        <v>44834.720393518517</v>
      </c>
      <c r="B474" s="1" t="s">
        <v>913</v>
      </c>
      <c r="C474">
        <v>1000</v>
      </c>
      <c r="D474">
        <v>979</v>
      </c>
      <c r="E474" s="1" t="s">
        <v>851</v>
      </c>
    </row>
    <row r="475" spans="1:5" ht="15" x14ac:dyDescent="0.25">
      <c r="A475" s="34">
        <v>44834.723402777781</v>
      </c>
      <c r="B475" s="1" t="s">
        <v>914</v>
      </c>
      <c r="C475">
        <v>1000</v>
      </c>
      <c r="D475">
        <v>979</v>
      </c>
      <c r="E475" s="1" t="s">
        <v>851</v>
      </c>
    </row>
    <row r="476" spans="1:5" ht="15" x14ac:dyDescent="0.25">
      <c r="A476" s="34">
        <v>44834.723668981482</v>
      </c>
      <c r="B476" s="1" t="s">
        <v>256</v>
      </c>
      <c r="C476">
        <v>100</v>
      </c>
      <c r="D476">
        <v>96.1</v>
      </c>
      <c r="E476" s="1" t="s">
        <v>915</v>
      </c>
    </row>
    <row r="477" spans="1:5" ht="15" x14ac:dyDescent="0.25">
      <c r="A477" s="34">
        <v>44834.732615740744</v>
      </c>
      <c r="B477" s="1" t="s">
        <v>799</v>
      </c>
      <c r="C477">
        <v>1000</v>
      </c>
      <c r="D477">
        <v>979</v>
      </c>
      <c r="E477" s="1" t="s">
        <v>206</v>
      </c>
    </row>
    <row r="478" spans="1:5" ht="15" x14ac:dyDescent="0.25">
      <c r="A478" s="34">
        <v>44834.747476851851</v>
      </c>
      <c r="B478" s="1" t="s">
        <v>916</v>
      </c>
      <c r="C478">
        <v>300</v>
      </c>
      <c r="D478">
        <v>293.7</v>
      </c>
      <c r="E478" s="1" t="s">
        <v>851</v>
      </c>
    </row>
    <row r="479" spans="1:5" ht="15" x14ac:dyDescent="0.25">
      <c r="A479" s="34">
        <v>44834.748807870368</v>
      </c>
      <c r="B479" s="1" t="s">
        <v>176</v>
      </c>
      <c r="C479">
        <v>400</v>
      </c>
      <c r="D479">
        <v>391.6</v>
      </c>
      <c r="E479" s="1" t="s">
        <v>908</v>
      </c>
    </row>
    <row r="480" spans="1:5" ht="15" x14ac:dyDescent="0.25">
      <c r="A480" s="34">
        <v>44834.749525462961</v>
      </c>
      <c r="B480" s="1" t="s">
        <v>917</v>
      </c>
      <c r="C480">
        <v>500</v>
      </c>
      <c r="D480">
        <v>489.5</v>
      </c>
      <c r="E480" s="1" t="s">
        <v>851</v>
      </c>
    </row>
    <row r="481" spans="1:5" ht="15" x14ac:dyDescent="0.25">
      <c r="A481" s="34">
        <v>44834.75136574074</v>
      </c>
      <c r="B481" s="1" t="s">
        <v>918</v>
      </c>
      <c r="C481">
        <v>500</v>
      </c>
      <c r="D481">
        <v>489.5</v>
      </c>
      <c r="E481" s="1" t="s">
        <v>851</v>
      </c>
    </row>
    <row r="482" spans="1:5" ht="15" x14ac:dyDescent="0.25">
      <c r="A482" s="34">
        <v>44834.754537037035</v>
      </c>
      <c r="B482" s="1" t="s">
        <v>919</v>
      </c>
      <c r="C482">
        <v>800</v>
      </c>
      <c r="D482">
        <v>783.2</v>
      </c>
      <c r="E482" s="1" t="s">
        <v>908</v>
      </c>
    </row>
    <row r="483" spans="1:5" ht="15" x14ac:dyDescent="0.25">
      <c r="A483" s="34">
        <v>44834.772731481484</v>
      </c>
      <c r="B483" s="1" t="s">
        <v>920</v>
      </c>
      <c r="C483">
        <v>200</v>
      </c>
      <c r="D483">
        <v>195.8</v>
      </c>
      <c r="E483" s="1" t="s">
        <v>908</v>
      </c>
    </row>
    <row r="484" spans="1:5" ht="15" x14ac:dyDescent="0.25">
      <c r="A484" s="34">
        <v>44834.77480324074</v>
      </c>
      <c r="B484" s="1" t="s">
        <v>921</v>
      </c>
      <c r="C484">
        <v>3000</v>
      </c>
      <c r="D484">
        <v>2937</v>
      </c>
      <c r="E484" s="1" t="s">
        <v>851</v>
      </c>
    </row>
    <row r="485" spans="1:5" ht="15" x14ac:dyDescent="0.25">
      <c r="A485" s="34">
        <v>44834.788032407407</v>
      </c>
      <c r="B485" s="1" t="s">
        <v>173</v>
      </c>
      <c r="C485">
        <v>100</v>
      </c>
      <c r="D485">
        <v>96.1</v>
      </c>
      <c r="E485" s="1" t="s">
        <v>30</v>
      </c>
    </row>
    <row r="486" spans="1:5" ht="15" x14ac:dyDescent="0.25">
      <c r="A486" s="34">
        <v>44834.804548611108</v>
      </c>
      <c r="B486" s="1" t="s">
        <v>185</v>
      </c>
      <c r="C486">
        <v>30000</v>
      </c>
      <c r="D486">
        <v>29370</v>
      </c>
      <c r="E486" s="1" t="s">
        <v>860</v>
      </c>
    </row>
    <row r="487" spans="1:5" ht="15" x14ac:dyDescent="0.25">
      <c r="A487" s="34">
        <v>44834.806250000001</v>
      </c>
      <c r="B487" s="1" t="s">
        <v>247</v>
      </c>
      <c r="C487">
        <v>500</v>
      </c>
      <c r="D487">
        <v>489.5</v>
      </c>
      <c r="E487" s="1" t="s">
        <v>908</v>
      </c>
    </row>
    <row r="488" spans="1:5" ht="15" x14ac:dyDescent="0.25">
      <c r="A488" s="34">
        <v>44834.808923611112</v>
      </c>
      <c r="B488" s="1" t="s">
        <v>185</v>
      </c>
      <c r="C488">
        <v>7000</v>
      </c>
      <c r="D488">
        <v>6853</v>
      </c>
      <c r="E488" s="1" t="s">
        <v>908</v>
      </c>
    </row>
    <row r="489" spans="1:5" ht="15" x14ac:dyDescent="0.25">
      <c r="A489" s="34">
        <v>44834.814953703702</v>
      </c>
      <c r="B489" s="1" t="s">
        <v>922</v>
      </c>
      <c r="C489">
        <v>300</v>
      </c>
      <c r="D489">
        <v>293.7</v>
      </c>
      <c r="E489" s="1" t="s">
        <v>851</v>
      </c>
    </row>
    <row r="490" spans="1:5" ht="15" x14ac:dyDescent="0.25">
      <c r="A490" s="34">
        <v>44834.826041666667</v>
      </c>
      <c r="B490" s="1" t="s">
        <v>923</v>
      </c>
      <c r="C490">
        <v>200</v>
      </c>
      <c r="D490">
        <v>195.8</v>
      </c>
      <c r="E490" s="1" t="s">
        <v>908</v>
      </c>
    </row>
    <row r="491" spans="1:5" ht="15" x14ac:dyDescent="0.25">
      <c r="A491" s="34">
        <v>44834.831041666665</v>
      </c>
      <c r="B491" s="1" t="s">
        <v>924</v>
      </c>
      <c r="C491">
        <v>300</v>
      </c>
      <c r="D491">
        <v>293.7</v>
      </c>
      <c r="E491" s="62" t="s">
        <v>925</v>
      </c>
    </row>
    <row r="492" spans="1:5" ht="15" x14ac:dyDescent="0.25">
      <c r="A492" s="34">
        <v>44834.863194444442</v>
      </c>
      <c r="B492" s="1" t="s">
        <v>926</v>
      </c>
      <c r="C492">
        <v>1000</v>
      </c>
      <c r="D492">
        <v>979</v>
      </c>
      <c r="E492" s="1" t="s">
        <v>851</v>
      </c>
    </row>
    <row r="493" spans="1:5" ht="15" x14ac:dyDescent="0.25">
      <c r="A493" s="34">
        <v>44834.866307870368</v>
      </c>
      <c r="B493" s="1" t="s">
        <v>927</v>
      </c>
      <c r="C493">
        <v>500</v>
      </c>
      <c r="D493">
        <v>489.5</v>
      </c>
      <c r="E493" s="1" t="s">
        <v>928</v>
      </c>
    </row>
    <row r="494" spans="1:5" ht="15" x14ac:dyDescent="0.25">
      <c r="A494" s="34">
        <v>44834.888414351852</v>
      </c>
      <c r="B494" s="1" t="s">
        <v>214</v>
      </c>
      <c r="C494">
        <v>500</v>
      </c>
      <c r="D494">
        <v>489.5</v>
      </c>
      <c r="E494" s="1" t="s">
        <v>33</v>
      </c>
    </row>
    <row r="495" spans="1:5" ht="15" x14ac:dyDescent="0.25">
      <c r="A495" s="34">
        <v>44834.914814814816</v>
      </c>
      <c r="B495" s="1" t="s">
        <v>929</v>
      </c>
      <c r="C495">
        <v>200</v>
      </c>
      <c r="D495">
        <v>195.8</v>
      </c>
      <c r="E495" s="62" t="s">
        <v>930</v>
      </c>
    </row>
    <row r="496" spans="1:5" ht="15" x14ac:dyDescent="0.25">
      <c r="A496" s="34">
        <v>44834.917175925926</v>
      </c>
      <c r="B496" s="1" t="s">
        <v>44</v>
      </c>
      <c r="C496">
        <v>300</v>
      </c>
      <c r="D496">
        <v>293.7</v>
      </c>
      <c r="E496" s="1" t="s">
        <v>7</v>
      </c>
    </row>
    <row r="497" spans="1:5" ht="15" x14ac:dyDescent="0.25">
      <c r="A497" s="34">
        <v>44834.932141203702</v>
      </c>
      <c r="B497" s="1" t="s">
        <v>155</v>
      </c>
      <c r="C497">
        <v>300</v>
      </c>
      <c r="D497">
        <v>293.7</v>
      </c>
      <c r="E497" s="1" t="s">
        <v>851</v>
      </c>
    </row>
    <row r="498" spans="1:5" ht="15" x14ac:dyDescent="0.25">
      <c r="A498" s="34">
        <v>44834.945891203701</v>
      </c>
      <c r="B498" s="1" t="s">
        <v>931</v>
      </c>
      <c r="C498">
        <v>100</v>
      </c>
      <c r="D498">
        <v>96.1</v>
      </c>
      <c r="E498" s="1" t="s">
        <v>851</v>
      </c>
    </row>
    <row r="499" spans="1:5" ht="15" x14ac:dyDescent="0.25">
      <c r="A499" s="34">
        <v>44834.980682870373</v>
      </c>
      <c r="B499" s="1" t="s">
        <v>120</v>
      </c>
      <c r="C499">
        <v>500</v>
      </c>
      <c r="D499">
        <v>489.5</v>
      </c>
      <c r="E499" s="1" t="s">
        <v>851</v>
      </c>
    </row>
    <row r="500" spans="1:5" ht="15" x14ac:dyDescent="0.25">
      <c r="A500" s="34">
        <v>44834.983587962961</v>
      </c>
      <c r="B500" s="1" t="s">
        <v>932</v>
      </c>
      <c r="C500">
        <v>500</v>
      </c>
      <c r="D500">
        <v>489.5</v>
      </c>
      <c r="E500" s="1" t="s">
        <v>851</v>
      </c>
    </row>
    <row r="501" spans="1:5" ht="15" x14ac:dyDescent="0.25"/>
    <row r="502" spans="1:5" ht="15" x14ac:dyDescent="0.25"/>
    <row r="503" spans="1:5" ht="15" x14ac:dyDescent="0.25"/>
    <row r="504" spans="1:5" ht="15" x14ac:dyDescent="0.25"/>
    <row r="505" spans="1:5" ht="15" x14ac:dyDescent="0.25"/>
    <row r="506" spans="1:5" ht="15" x14ac:dyDescent="0.25"/>
    <row r="507" spans="1:5" ht="15" x14ac:dyDescent="0.25"/>
    <row r="508" spans="1:5" ht="15" x14ac:dyDescent="0.25"/>
    <row r="509" spans="1:5" ht="15" x14ac:dyDescent="0.25"/>
    <row r="510" spans="1:5" ht="15" x14ac:dyDescent="0.25"/>
    <row r="511" spans="1:5" ht="15" x14ac:dyDescent="0.25"/>
    <row r="512" spans="1:5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</sheetData>
  <sortState ref="A2:E368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80"/>
  <sheetViews>
    <sheetView tabSelected="1" topLeftCell="A216" workbookViewId="0">
      <selection activeCell="C227" sqref="C227"/>
    </sheetView>
  </sheetViews>
  <sheetFormatPr defaultColWidth="32.85546875" defaultRowHeight="15" x14ac:dyDescent="0.25"/>
  <cols>
    <col min="1" max="1" width="26" customWidth="1"/>
    <col min="2" max="2" width="26.28515625" customWidth="1"/>
    <col min="3" max="3" width="68.140625" style="1" customWidth="1"/>
  </cols>
  <sheetData>
    <row r="1" spans="1:3" s="58" customFormat="1" ht="26.25" customHeight="1" x14ac:dyDescent="0.25">
      <c r="A1" s="57" t="s">
        <v>105</v>
      </c>
      <c r="B1" s="57" t="s">
        <v>8</v>
      </c>
      <c r="C1" s="57" t="s">
        <v>9</v>
      </c>
    </row>
    <row r="2" spans="1:3" ht="26.25" customHeight="1" x14ac:dyDescent="0.25">
      <c r="A2" s="47">
        <v>44805.825173611287</v>
      </c>
      <c r="B2" s="33">
        <v>15</v>
      </c>
      <c r="C2" s="81" t="s">
        <v>291</v>
      </c>
    </row>
    <row r="3" spans="1:3" ht="26.25" customHeight="1" x14ac:dyDescent="0.25">
      <c r="A3" s="47">
        <v>44805.494525462855</v>
      </c>
      <c r="B3" s="33">
        <v>500</v>
      </c>
      <c r="C3" s="81" t="s">
        <v>357</v>
      </c>
    </row>
    <row r="4" spans="1:3" ht="26.25" customHeight="1" x14ac:dyDescent="0.25">
      <c r="A4" s="47">
        <v>44805.491099536885</v>
      </c>
      <c r="B4" s="33">
        <v>783.2</v>
      </c>
      <c r="C4" s="81" t="s">
        <v>358</v>
      </c>
    </row>
    <row r="5" spans="1:3" ht="26.25" customHeight="1" x14ac:dyDescent="0.25">
      <c r="A5" s="47">
        <v>44805.642557870597</v>
      </c>
      <c r="B5" s="33">
        <v>1200</v>
      </c>
      <c r="C5" s="81" t="s">
        <v>359</v>
      </c>
    </row>
    <row r="6" spans="1:3" ht="26.25" customHeight="1" x14ac:dyDescent="0.25">
      <c r="A6" s="47">
        <v>44805.646412036847</v>
      </c>
      <c r="B6" s="33">
        <v>10000</v>
      </c>
      <c r="C6" s="81" t="s">
        <v>360</v>
      </c>
    </row>
    <row r="7" spans="1:3" ht="26.25" customHeight="1" x14ac:dyDescent="0.25">
      <c r="A7" s="47">
        <v>44805.49156250013</v>
      </c>
      <c r="B7" s="33">
        <v>28135</v>
      </c>
      <c r="C7" s="81" t="s">
        <v>288</v>
      </c>
    </row>
    <row r="8" spans="1:3" ht="26.25" customHeight="1" x14ac:dyDescent="0.25">
      <c r="A8" s="47">
        <v>44805.491435185075</v>
      </c>
      <c r="B8" s="33">
        <v>98023.67</v>
      </c>
      <c r="C8" s="81" t="s">
        <v>361</v>
      </c>
    </row>
    <row r="9" spans="1:3" ht="26.25" customHeight="1" x14ac:dyDescent="0.25">
      <c r="A9" s="47">
        <v>44806.159537036903</v>
      </c>
      <c r="B9" s="33">
        <v>30</v>
      </c>
      <c r="C9" s="81" t="s">
        <v>362</v>
      </c>
    </row>
    <row r="10" spans="1:3" ht="26.25" customHeight="1" x14ac:dyDescent="0.25">
      <c r="A10" s="47">
        <v>44806.435567129403</v>
      </c>
      <c r="B10" s="33">
        <v>100</v>
      </c>
      <c r="C10" s="81" t="s">
        <v>363</v>
      </c>
    </row>
    <row r="11" spans="1:3" ht="26.25" customHeight="1" x14ac:dyDescent="0.25">
      <c r="A11" s="47">
        <v>44806.439224536996</v>
      </c>
      <c r="B11" s="33">
        <v>100</v>
      </c>
      <c r="C11" s="81" t="s">
        <v>364</v>
      </c>
    </row>
    <row r="12" spans="1:3" ht="26.25" customHeight="1" x14ac:dyDescent="0.25">
      <c r="A12" s="47">
        <v>44806.634328703862</v>
      </c>
      <c r="B12" s="33">
        <v>100</v>
      </c>
      <c r="C12" s="81" t="s">
        <v>365</v>
      </c>
    </row>
    <row r="13" spans="1:3" ht="30" customHeight="1" x14ac:dyDescent="0.25">
      <c r="A13" s="47">
        <v>44806.626099537127</v>
      </c>
      <c r="B13" s="33">
        <v>500</v>
      </c>
      <c r="C13" s="81" t="s">
        <v>366</v>
      </c>
    </row>
    <row r="14" spans="1:3" ht="26.25" customHeight="1" x14ac:dyDescent="0.25">
      <c r="A14" s="47">
        <v>44806.995671296492</v>
      </c>
      <c r="B14" s="33">
        <v>2000</v>
      </c>
      <c r="C14" s="81" t="s">
        <v>367</v>
      </c>
    </row>
    <row r="15" spans="1:3" ht="26.25" customHeight="1" x14ac:dyDescent="0.25">
      <c r="A15" s="47">
        <v>44806.994583333377</v>
      </c>
      <c r="B15" s="33">
        <v>2000</v>
      </c>
      <c r="C15" s="81" t="s">
        <v>368</v>
      </c>
    </row>
    <row r="16" spans="1:3" ht="26.25" customHeight="1" x14ac:dyDescent="0.25">
      <c r="A16" s="47">
        <v>44806.647835648153</v>
      </c>
      <c r="B16" s="33">
        <v>2400</v>
      </c>
      <c r="C16" s="81" t="s">
        <v>369</v>
      </c>
    </row>
    <row r="17" spans="1:3" ht="26.25" customHeight="1" x14ac:dyDescent="0.25">
      <c r="A17" s="47">
        <v>44806.528865740635</v>
      </c>
      <c r="B17" s="33">
        <v>115852.7</v>
      </c>
      <c r="C17" s="81" t="s">
        <v>370</v>
      </c>
    </row>
    <row r="18" spans="1:3" ht="26.25" customHeight="1" x14ac:dyDescent="0.25">
      <c r="A18" s="47">
        <v>44807.406215277966</v>
      </c>
      <c r="B18" s="33">
        <v>1000</v>
      </c>
      <c r="C18" s="81" t="s">
        <v>371</v>
      </c>
    </row>
    <row r="19" spans="1:3" ht="26.25" customHeight="1" x14ac:dyDescent="0.25">
      <c r="A19" s="47">
        <v>44808.792187499814</v>
      </c>
      <c r="B19" s="33">
        <v>12.62</v>
      </c>
      <c r="C19" s="81" t="s">
        <v>372</v>
      </c>
    </row>
    <row r="20" spans="1:3" ht="26.25" customHeight="1" x14ac:dyDescent="0.25">
      <c r="A20" s="47">
        <v>44808.402106481604</v>
      </c>
      <c r="B20" s="33">
        <v>50</v>
      </c>
      <c r="C20" s="81" t="s">
        <v>373</v>
      </c>
    </row>
    <row r="21" spans="1:3" ht="26.25" customHeight="1" x14ac:dyDescent="0.25">
      <c r="A21" s="47">
        <v>44808.476956018712</v>
      </c>
      <c r="B21" s="33">
        <v>100</v>
      </c>
      <c r="C21" s="81" t="s">
        <v>374</v>
      </c>
    </row>
    <row r="22" spans="1:3" ht="26.25" customHeight="1" x14ac:dyDescent="0.25">
      <c r="A22" s="47">
        <v>44808.113043981604</v>
      </c>
      <c r="B22" s="33">
        <v>7215</v>
      </c>
      <c r="C22" s="81" t="s">
        <v>375</v>
      </c>
    </row>
    <row r="23" spans="1:3" ht="26.25" customHeight="1" x14ac:dyDescent="0.25">
      <c r="A23" s="47">
        <v>44809.713611111045</v>
      </c>
      <c r="B23" s="33">
        <v>0.05</v>
      </c>
      <c r="C23" s="81" t="s">
        <v>376</v>
      </c>
    </row>
    <row r="24" spans="1:3" ht="26.25" customHeight="1" x14ac:dyDescent="0.25">
      <c r="A24" s="47">
        <v>44809.534953703638</v>
      </c>
      <c r="B24" s="33">
        <v>0.27</v>
      </c>
      <c r="C24" s="81" t="s">
        <v>377</v>
      </c>
    </row>
    <row r="25" spans="1:3" ht="26.25" customHeight="1" x14ac:dyDescent="0.25">
      <c r="A25" s="47">
        <v>44809.753796296194</v>
      </c>
      <c r="B25" s="33">
        <v>0.28000000000000003</v>
      </c>
      <c r="C25" s="81" t="s">
        <v>378</v>
      </c>
    </row>
    <row r="26" spans="1:3" ht="26.25" customHeight="1" x14ac:dyDescent="0.25">
      <c r="A26" s="47">
        <v>44809.581365740858</v>
      </c>
      <c r="B26" s="33">
        <v>0.84</v>
      </c>
      <c r="C26" s="81" t="s">
        <v>379</v>
      </c>
    </row>
    <row r="27" spans="1:3" ht="26.25" customHeight="1" x14ac:dyDescent="0.25">
      <c r="A27" s="47">
        <v>44809.500729166437</v>
      </c>
      <c r="B27" s="33">
        <v>0.88</v>
      </c>
      <c r="C27" s="81" t="s">
        <v>380</v>
      </c>
    </row>
    <row r="28" spans="1:3" ht="26.25" customHeight="1" x14ac:dyDescent="0.25">
      <c r="A28" s="47">
        <v>44809.491412037052</v>
      </c>
      <c r="B28" s="33">
        <v>100</v>
      </c>
      <c r="C28" s="81" t="s">
        <v>381</v>
      </c>
    </row>
    <row r="29" spans="1:3" ht="26.25" customHeight="1" x14ac:dyDescent="0.25">
      <c r="A29" s="47">
        <v>44809.46256944444</v>
      </c>
      <c r="B29" s="33">
        <v>300</v>
      </c>
      <c r="C29" s="81" t="s">
        <v>288</v>
      </c>
    </row>
    <row r="30" spans="1:3" ht="26.25" customHeight="1" x14ac:dyDescent="0.25">
      <c r="A30" s="47">
        <v>44809.43344907416</v>
      </c>
      <c r="B30" s="33">
        <v>500</v>
      </c>
      <c r="C30" s="81" t="s">
        <v>291</v>
      </c>
    </row>
    <row r="31" spans="1:3" ht="26.25" customHeight="1" x14ac:dyDescent="0.25">
      <c r="A31" s="47">
        <v>44809.097916666884</v>
      </c>
      <c r="B31" s="33">
        <v>1000</v>
      </c>
      <c r="C31" s="81" t="s">
        <v>291</v>
      </c>
    </row>
    <row r="32" spans="1:3" ht="26.25" customHeight="1" x14ac:dyDescent="0.25">
      <c r="A32" s="47">
        <v>44809.714085648302</v>
      </c>
      <c r="B32" s="33">
        <v>1000</v>
      </c>
      <c r="C32" s="81" t="s">
        <v>382</v>
      </c>
    </row>
    <row r="33" spans="1:3" ht="26.25" customHeight="1" x14ac:dyDescent="0.25">
      <c r="A33" s="47">
        <v>44809.716736111324</v>
      </c>
      <c r="B33" s="33">
        <v>1000</v>
      </c>
      <c r="C33" s="81" t="s">
        <v>383</v>
      </c>
    </row>
    <row r="34" spans="1:3" ht="26.25" customHeight="1" x14ac:dyDescent="0.25">
      <c r="A34" s="47">
        <v>44809.521192129701</v>
      </c>
      <c r="B34" s="33">
        <v>1076.9000000000001</v>
      </c>
      <c r="C34" s="81" t="s">
        <v>384</v>
      </c>
    </row>
    <row r="35" spans="1:3" ht="26.25" customHeight="1" x14ac:dyDescent="0.25">
      <c r="A35" s="47">
        <v>44809.520567129832</v>
      </c>
      <c r="B35" s="33">
        <v>3132.3</v>
      </c>
      <c r="C35" s="81" t="s">
        <v>385</v>
      </c>
    </row>
    <row r="36" spans="1:3" ht="26.25" customHeight="1" x14ac:dyDescent="0.25">
      <c r="A36" s="47">
        <v>44809.572372685187</v>
      </c>
      <c r="B36" s="33">
        <v>5000</v>
      </c>
      <c r="C36" s="81" t="s">
        <v>386</v>
      </c>
    </row>
    <row r="37" spans="1:3" ht="26.25" customHeight="1" x14ac:dyDescent="0.25">
      <c r="A37" s="47">
        <v>44809.136319444515</v>
      </c>
      <c r="B37" s="33">
        <v>8775</v>
      </c>
      <c r="C37" s="81" t="s">
        <v>387</v>
      </c>
    </row>
    <row r="38" spans="1:3" ht="26.25" customHeight="1" x14ac:dyDescent="0.25">
      <c r="A38" s="47">
        <v>44809.678402777761</v>
      </c>
      <c r="B38" s="33">
        <v>25000</v>
      </c>
      <c r="C38" s="81" t="s">
        <v>289</v>
      </c>
    </row>
    <row r="39" spans="1:3" ht="26.25" customHeight="1" x14ac:dyDescent="0.25">
      <c r="A39" s="47">
        <v>44809.522048611194</v>
      </c>
      <c r="B39" s="33">
        <v>34249.9</v>
      </c>
      <c r="C39" s="81" t="s">
        <v>388</v>
      </c>
    </row>
    <row r="40" spans="1:3" ht="26.25" customHeight="1" x14ac:dyDescent="0.25">
      <c r="A40" s="47">
        <v>44809.520925926045</v>
      </c>
      <c r="B40" s="33">
        <v>43953.24</v>
      </c>
      <c r="C40" s="81" t="s">
        <v>389</v>
      </c>
    </row>
    <row r="41" spans="1:3" ht="26.25" customHeight="1" x14ac:dyDescent="0.25">
      <c r="A41" s="47">
        <v>44809.520937500056</v>
      </c>
      <c r="B41" s="33">
        <v>61145.72</v>
      </c>
      <c r="C41" s="81" t="s">
        <v>390</v>
      </c>
    </row>
    <row r="42" spans="1:3" ht="26.25" customHeight="1" x14ac:dyDescent="0.25">
      <c r="A42" s="47">
        <v>44810.505636574235</v>
      </c>
      <c r="B42" s="33">
        <v>0.68</v>
      </c>
      <c r="C42" s="81" t="s">
        <v>391</v>
      </c>
    </row>
    <row r="43" spans="1:3" ht="26.25" customHeight="1" x14ac:dyDescent="0.25">
      <c r="A43" s="47">
        <v>44810.413067129441</v>
      </c>
      <c r="B43" s="33">
        <v>18.45</v>
      </c>
      <c r="C43" s="81" t="s">
        <v>392</v>
      </c>
    </row>
    <row r="44" spans="1:3" ht="26.25" customHeight="1" x14ac:dyDescent="0.25">
      <c r="A44" s="47">
        <v>44810.165879629552</v>
      </c>
      <c r="B44" s="33">
        <v>196</v>
      </c>
      <c r="C44" s="81" t="s">
        <v>393</v>
      </c>
    </row>
    <row r="45" spans="1:3" ht="26.25" customHeight="1" x14ac:dyDescent="0.25">
      <c r="A45" s="47">
        <v>44810.46160879638</v>
      </c>
      <c r="B45" s="33">
        <v>500</v>
      </c>
      <c r="C45" s="81" t="s">
        <v>394</v>
      </c>
    </row>
    <row r="46" spans="1:3" ht="26.25" customHeight="1" x14ac:dyDescent="0.25">
      <c r="A46" s="47">
        <v>44810.767604166642</v>
      </c>
      <c r="B46" s="33">
        <v>1000</v>
      </c>
      <c r="C46" s="81" t="s">
        <v>291</v>
      </c>
    </row>
    <row r="47" spans="1:3" ht="26.25" customHeight="1" x14ac:dyDescent="0.25">
      <c r="A47" s="47">
        <v>44810.733796296176</v>
      </c>
      <c r="B47" s="33">
        <v>1500</v>
      </c>
      <c r="C47" s="81" t="s">
        <v>291</v>
      </c>
    </row>
    <row r="48" spans="1:3" ht="26.25" customHeight="1" x14ac:dyDescent="0.25">
      <c r="A48" s="47">
        <v>44810.433425926138</v>
      </c>
      <c r="B48" s="33">
        <v>30000</v>
      </c>
      <c r="C48" s="81" t="s">
        <v>290</v>
      </c>
    </row>
    <row r="49" spans="1:3" ht="26.25" customHeight="1" x14ac:dyDescent="0.25">
      <c r="A49" s="47">
        <v>44810.499548611231</v>
      </c>
      <c r="B49" s="33">
        <v>36550.32</v>
      </c>
      <c r="C49" s="81" t="s">
        <v>395</v>
      </c>
    </row>
    <row r="50" spans="1:3" ht="26.25" customHeight="1" x14ac:dyDescent="0.25">
      <c r="A50" s="47">
        <v>44811.502418981399</v>
      </c>
      <c r="B50" s="33">
        <v>10</v>
      </c>
      <c r="C50" s="81" t="s">
        <v>396</v>
      </c>
    </row>
    <row r="51" spans="1:3" ht="26.25" customHeight="1" x14ac:dyDescent="0.25">
      <c r="A51" s="47">
        <v>44811.447349537164</v>
      </c>
      <c r="B51" s="33">
        <v>50</v>
      </c>
      <c r="C51" s="81" t="s">
        <v>397</v>
      </c>
    </row>
    <row r="52" spans="1:3" ht="26.25" customHeight="1" x14ac:dyDescent="0.25">
      <c r="A52" s="47">
        <v>44811.442233796231</v>
      </c>
      <c r="B52" s="33">
        <v>1000</v>
      </c>
      <c r="C52" s="81" t="s">
        <v>398</v>
      </c>
    </row>
    <row r="53" spans="1:3" ht="26.25" customHeight="1" x14ac:dyDescent="0.25">
      <c r="A53" s="47">
        <v>44811.711724536959</v>
      </c>
      <c r="B53" s="33">
        <v>1400</v>
      </c>
      <c r="C53" s="81" t="s">
        <v>399</v>
      </c>
    </row>
    <row r="54" spans="1:3" ht="26.25" customHeight="1" x14ac:dyDescent="0.25">
      <c r="A54" s="47">
        <v>44811.4505324075</v>
      </c>
      <c r="B54" s="33">
        <v>20000</v>
      </c>
      <c r="C54" s="81" t="s">
        <v>292</v>
      </c>
    </row>
    <row r="55" spans="1:3" ht="26.25" customHeight="1" x14ac:dyDescent="0.25">
      <c r="A55" s="47">
        <v>44811.502407407388</v>
      </c>
      <c r="B55" s="33">
        <v>22068.85</v>
      </c>
      <c r="C55" s="81" t="s">
        <v>400</v>
      </c>
    </row>
    <row r="56" spans="1:3" ht="26.25" customHeight="1" x14ac:dyDescent="0.25">
      <c r="A56" s="47">
        <v>44812.538425926119</v>
      </c>
      <c r="B56" s="33">
        <v>300</v>
      </c>
      <c r="C56" s="81" t="s">
        <v>288</v>
      </c>
    </row>
    <row r="57" spans="1:3" ht="26.25" customHeight="1" x14ac:dyDescent="0.25">
      <c r="A57" s="47">
        <v>44812.539513888769</v>
      </c>
      <c r="B57" s="33">
        <v>7480.35</v>
      </c>
      <c r="C57" s="81" t="s">
        <v>401</v>
      </c>
    </row>
    <row r="58" spans="1:3" ht="26.25" customHeight="1" x14ac:dyDescent="0.25">
      <c r="A58" s="47">
        <v>44812.511562500149</v>
      </c>
      <c r="B58" s="33">
        <v>302836.98</v>
      </c>
      <c r="C58" s="81" t="s">
        <v>402</v>
      </c>
    </row>
    <row r="59" spans="1:3" ht="26.25" customHeight="1" x14ac:dyDescent="0.25">
      <c r="A59" s="47">
        <v>44812.414849536959</v>
      </c>
      <c r="B59" s="33">
        <v>10000000</v>
      </c>
      <c r="C59" s="81" t="s">
        <v>403</v>
      </c>
    </row>
    <row r="60" spans="1:3" ht="26.25" customHeight="1" x14ac:dyDescent="0.25">
      <c r="A60" s="47">
        <v>44813.164143518545</v>
      </c>
      <c r="B60" s="33">
        <v>30</v>
      </c>
      <c r="C60" s="81" t="s">
        <v>404</v>
      </c>
    </row>
    <row r="61" spans="1:3" ht="26.25" customHeight="1" x14ac:dyDescent="0.25">
      <c r="A61" s="47">
        <v>44813.521215277724</v>
      </c>
      <c r="B61" s="33">
        <v>100</v>
      </c>
      <c r="C61" s="81" t="s">
        <v>405</v>
      </c>
    </row>
    <row r="62" spans="1:3" ht="26.25" customHeight="1" x14ac:dyDescent="0.25">
      <c r="A62" s="47">
        <v>44813.521817129571</v>
      </c>
      <c r="B62" s="33">
        <v>200</v>
      </c>
      <c r="C62" s="81" t="s">
        <v>175</v>
      </c>
    </row>
    <row r="63" spans="1:3" ht="26.25" customHeight="1" x14ac:dyDescent="0.25">
      <c r="A63" s="47">
        <v>44813.745717592537</v>
      </c>
      <c r="B63" s="33">
        <v>300</v>
      </c>
      <c r="C63" s="81" t="s">
        <v>291</v>
      </c>
    </row>
    <row r="64" spans="1:3" ht="26.25" customHeight="1" x14ac:dyDescent="0.25">
      <c r="A64" s="47">
        <v>44813.518356481567</v>
      </c>
      <c r="B64" s="33">
        <v>4699.2</v>
      </c>
      <c r="C64" s="81" t="s">
        <v>406</v>
      </c>
    </row>
    <row r="65" spans="1:3" ht="26.25" customHeight="1" x14ac:dyDescent="0.25">
      <c r="A65" s="47">
        <v>44813.795034722425</v>
      </c>
      <c r="B65" s="33">
        <v>5500</v>
      </c>
      <c r="C65" s="81" t="s">
        <v>407</v>
      </c>
    </row>
    <row r="66" spans="1:3" ht="26.25" customHeight="1" x14ac:dyDescent="0.25">
      <c r="A66" s="47">
        <v>44813.518391203601</v>
      </c>
      <c r="B66" s="33">
        <v>20592.05</v>
      </c>
      <c r="C66" s="81" t="s">
        <v>408</v>
      </c>
    </row>
    <row r="67" spans="1:3" ht="26.25" customHeight="1" x14ac:dyDescent="0.25">
      <c r="A67" s="47">
        <v>44813.476504629478</v>
      </c>
      <c r="B67" s="33">
        <v>200000</v>
      </c>
      <c r="C67" s="81" t="s">
        <v>409</v>
      </c>
    </row>
    <row r="68" spans="1:3" ht="26.25" customHeight="1" x14ac:dyDescent="0.25">
      <c r="A68" s="47">
        <v>44814.624178240541</v>
      </c>
      <c r="B68" s="33">
        <v>100</v>
      </c>
      <c r="C68" s="81" t="s">
        <v>410</v>
      </c>
    </row>
    <row r="69" spans="1:3" ht="26.25" customHeight="1" x14ac:dyDescent="0.25">
      <c r="A69" s="47">
        <v>44814.520381944254</v>
      </c>
      <c r="B69" s="33">
        <v>500</v>
      </c>
      <c r="C69" s="81" t="s">
        <v>411</v>
      </c>
    </row>
    <row r="70" spans="1:3" ht="26.25" customHeight="1" x14ac:dyDescent="0.25">
      <c r="A70" s="47">
        <v>44815.44827546319</v>
      </c>
      <c r="B70" s="33">
        <v>30</v>
      </c>
      <c r="C70" s="81" t="s">
        <v>412</v>
      </c>
    </row>
    <row r="71" spans="1:3" ht="26.25" customHeight="1" x14ac:dyDescent="0.25">
      <c r="A71" s="47">
        <v>44815.448981481604</v>
      </c>
      <c r="B71" s="33">
        <v>50</v>
      </c>
      <c r="C71" s="81" t="s">
        <v>413</v>
      </c>
    </row>
    <row r="72" spans="1:3" ht="26.25" customHeight="1" x14ac:dyDescent="0.25">
      <c r="A72" s="47">
        <v>44815.417627315037</v>
      </c>
      <c r="B72" s="33">
        <v>100</v>
      </c>
      <c r="C72" s="81" t="s">
        <v>414</v>
      </c>
    </row>
    <row r="73" spans="1:3" ht="26.25" customHeight="1" x14ac:dyDescent="0.25">
      <c r="A73" s="47">
        <v>44815.421851851977</v>
      </c>
      <c r="B73" s="33">
        <v>200</v>
      </c>
      <c r="C73" s="81" t="s">
        <v>415</v>
      </c>
    </row>
    <row r="74" spans="1:3" ht="26.25" customHeight="1" x14ac:dyDescent="0.25">
      <c r="A74" s="47">
        <v>44815.223831018433</v>
      </c>
      <c r="B74" s="33">
        <v>2499</v>
      </c>
      <c r="C74" s="81" t="s">
        <v>416</v>
      </c>
    </row>
    <row r="75" spans="1:3" ht="26.25" customHeight="1" x14ac:dyDescent="0.25">
      <c r="A75" s="47">
        <v>44816.709548611194</v>
      </c>
      <c r="B75" s="33">
        <v>100</v>
      </c>
      <c r="C75" s="81" t="s">
        <v>288</v>
      </c>
    </row>
    <row r="76" spans="1:3" ht="26.25" customHeight="1" x14ac:dyDescent="0.25">
      <c r="A76" s="47">
        <v>44816.318726852071</v>
      </c>
      <c r="B76" s="33">
        <v>300</v>
      </c>
      <c r="C76" s="81" t="s">
        <v>417</v>
      </c>
    </row>
    <row r="77" spans="1:3" ht="26.25" customHeight="1" x14ac:dyDescent="0.25">
      <c r="A77" s="47">
        <v>44816.543078703806</v>
      </c>
      <c r="B77" s="33">
        <v>2538.1</v>
      </c>
      <c r="C77" s="81" t="s">
        <v>418</v>
      </c>
    </row>
    <row r="78" spans="1:3" ht="26.25" customHeight="1" x14ac:dyDescent="0.25">
      <c r="A78" s="47">
        <v>44816.542881944217</v>
      </c>
      <c r="B78" s="33">
        <v>8907.1</v>
      </c>
      <c r="C78" s="81" t="s">
        <v>419</v>
      </c>
    </row>
    <row r="79" spans="1:3" ht="26.25" customHeight="1" x14ac:dyDescent="0.25">
      <c r="A79" s="47">
        <v>44816.138391203713</v>
      </c>
      <c r="B79" s="33">
        <v>12740</v>
      </c>
      <c r="C79" s="81" t="s">
        <v>420</v>
      </c>
    </row>
    <row r="80" spans="1:3" ht="26.25" customHeight="1" x14ac:dyDescent="0.25">
      <c r="A80" s="47">
        <v>44816.543171296362</v>
      </c>
      <c r="B80" s="33">
        <v>32770.800000000003</v>
      </c>
      <c r="C80" s="81" t="s">
        <v>421</v>
      </c>
    </row>
    <row r="81" spans="1:3" ht="26.25" customHeight="1" x14ac:dyDescent="0.25">
      <c r="A81" s="47">
        <v>44816.615115740802</v>
      </c>
      <c r="B81" s="33">
        <v>364803</v>
      </c>
      <c r="C81" s="81" t="s">
        <v>422</v>
      </c>
    </row>
    <row r="82" spans="1:3" ht="26.25" customHeight="1" x14ac:dyDescent="0.25">
      <c r="A82" s="47">
        <v>44816.615104166791</v>
      </c>
      <c r="B82" s="33">
        <v>684729</v>
      </c>
      <c r="C82" s="81" t="s">
        <v>423</v>
      </c>
    </row>
    <row r="83" spans="1:3" ht="26.25" customHeight="1" x14ac:dyDescent="0.25">
      <c r="A83" s="47">
        <v>44817.558425926138</v>
      </c>
      <c r="B83" s="33">
        <v>50</v>
      </c>
      <c r="C83" s="81" t="s">
        <v>424</v>
      </c>
    </row>
    <row r="84" spans="1:3" ht="26.25" customHeight="1" x14ac:dyDescent="0.25">
      <c r="A84" s="47">
        <v>44817.050497685093</v>
      </c>
      <c r="B84" s="33">
        <v>100</v>
      </c>
      <c r="C84" s="81" t="s">
        <v>425</v>
      </c>
    </row>
    <row r="85" spans="1:3" ht="26.25" customHeight="1" x14ac:dyDescent="0.25">
      <c r="A85" s="47">
        <v>44817.485682870261</v>
      </c>
      <c r="B85" s="33">
        <v>150</v>
      </c>
      <c r="C85" s="81" t="s">
        <v>426</v>
      </c>
    </row>
    <row r="86" spans="1:3" ht="26.25" customHeight="1" x14ac:dyDescent="0.25">
      <c r="A86" s="47">
        <v>44817.433344907593</v>
      </c>
      <c r="B86" s="33">
        <v>500</v>
      </c>
      <c r="C86" s="81" t="s">
        <v>424</v>
      </c>
    </row>
    <row r="87" spans="1:3" ht="26.25" customHeight="1" x14ac:dyDescent="0.25">
      <c r="A87" s="47">
        <v>44817.68160879612</v>
      </c>
      <c r="B87" s="33">
        <v>1000</v>
      </c>
      <c r="C87" s="81" t="s">
        <v>427</v>
      </c>
    </row>
    <row r="88" spans="1:3" ht="26.25" customHeight="1" x14ac:dyDescent="0.25">
      <c r="A88" s="47">
        <v>44817.492013888899</v>
      </c>
      <c r="B88" s="33">
        <v>16806.57</v>
      </c>
      <c r="C88" s="81" t="s">
        <v>428</v>
      </c>
    </row>
    <row r="89" spans="1:3" ht="26.25" customHeight="1" x14ac:dyDescent="0.25">
      <c r="A89" s="47">
        <v>44818.547974537127</v>
      </c>
      <c r="B89" s="33">
        <v>50</v>
      </c>
      <c r="C89" s="81" t="s">
        <v>429</v>
      </c>
    </row>
    <row r="90" spans="1:3" ht="26.25" customHeight="1" x14ac:dyDescent="0.25">
      <c r="A90" s="47">
        <v>44818.475671296474</v>
      </c>
      <c r="B90" s="33">
        <v>100</v>
      </c>
      <c r="C90" s="81" t="s">
        <v>424</v>
      </c>
    </row>
    <row r="91" spans="1:3" ht="26.25" customHeight="1" x14ac:dyDescent="0.25">
      <c r="A91" s="47">
        <v>44818.093483796343</v>
      </c>
      <c r="B91" s="33">
        <v>300</v>
      </c>
      <c r="C91" s="81" t="s">
        <v>430</v>
      </c>
    </row>
    <row r="92" spans="1:3" ht="26.25" customHeight="1" x14ac:dyDescent="0.25">
      <c r="A92" s="47">
        <v>44818.162384259049</v>
      </c>
      <c r="B92" s="33">
        <v>392</v>
      </c>
      <c r="C92" s="81" t="s">
        <v>431</v>
      </c>
    </row>
    <row r="93" spans="1:3" ht="26.25" customHeight="1" x14ac:dyDescent="0.25">
      <c r="A93" s="47">
        <v>44818.747569444589</v>
      </c>
      <c r="B93" s="33">
        <v>14000</v>
      </c>
      <c r="C93" s="81" t="s">
        <v>432</v>
      </c>
    </row>
    <row r="94" spans="1:3" ht="26.25" customHeight="1" x14ac:dyDescent="0.25">
      <c r="A94" s="47">
        <v>44818.523912037257</v>
      </c>
      <c r="B94" s="33">
        <v>18987.2</v>
      </c>
      <c r="C94" s="81" t="s">
        <v>433</v>
      </c>
    </row>
    <row r="95" spans="1:3" ht="26.25" customHeight="1" x14ac:dyDescent="0.25">
      <c r="A95" s="47">
        <v>44818.740011574235</v>
      </c>
      <c r="B95" s="33">
        <v>25050</v>
      </c>
      <c r="C95" s="81" t="s">
        <v>434</v>
      </c>
    </row>
    <row r="96" spans="1:3" ht="26.25" customHeight="1" x14ac:dyDescent="0.25">
      <c r="A96" s="47">
        <v>44818.736863425933</v>
      </c>
      <c r="B96" s="33">
        <v>94650</v>
      </c>
      <c r="C96" s="81" t="s">
        <v>435</v>
      </c>
    </row>
    <row r="97" spans="1:3" ht="26.25" customHeight="1" x14ac:dyDescent="0.25">
      <c r="A97" s="47">
        <v>44819.446736111306</v>
      </c>
      <c r="B97" s="33">
        <v>12.54</v>
      </c>
      <c r="C97" s="81" t="s">
        <v>436</v>
      </c>
    </row>
    <row r="98" spans="1:3" ht="26.25" customHeight="1" x14ac:dyDescent="0.25">
      <c r="A98" s="47">
        <v>44819.806898148265</v>
      </c>
      <c r="B98" s="33">
        <v>50</v>
      </c>
      <c r="C98" s="81" t="s">
        <v>437</v>
      </c>
    </row>
    <row r="99" spans="1:3" ht="26.25" customHeight="1" x14ac:dyDescent="0.25">
      <c r="A99" s="47">
        <v>44819.538113425951</v>
      </c>
      <c r="B99" s="33">
        <v>75</v>
      </c>
      <c r="C99" s="81" t="s">
        <v>438</v>
      </c>
    </row>
    <row r="100" spans="1:3" ht="26.25" customHeight="1" x14ac:dyDescent="0.25">
      <c r="A100" s="47">
        <v>44819.78045138903</v>
      </c>
      <c r="B100" s="33">
        <v>80</v>
      </c>
      <c r="C100" s="81" t="s">
        <v>439</v>
      </c>
    </row>
    <row r="101" spans="1:3" ht="26.25" customHeight="1" x14ac:dyDescent="0.25">
      <c r="A101" s="47">
        <v>44819.696759259328</v>
      </c>
      <c r="B101" s="33">
        <v>150</v>
      </c>
      <c r="C101" s="81" t="s">
        <v>440</v>
      </c>
    </row>
    <row r="102" spans="1:3" ht="26.25" customHeight="1" x14ac:dyDescent="0.25">
      <c r="A102" s="47">
        <v>44819.576469907537</v>
      </c>
      <c r="B102" s="33">
        <v>500</v>
      </c>
      <c r="C102" s="81" t="s">
        <v>441</v>
      </c>
    </row>
    <row r="103" spans="1:3" ht="26.25" customHeight="1" x14ac:dyDescent="0.25">
      <c r="A103" s="47">
        <v>44819.579988426063</v>
      </c>
      <c r="B103" s="33">
        <v>600</v>
      </c>
      <c r="C103" s="81" t="s">
        <v>288</v>
      </c>
    </row>
    <row r="104" spans="1:3" ht="26.25" customHeight="1" x14ac:dyDescent="0.25">
      <c r="A104" s="47">
        <v>44819.475624999963</v>
      </c>
      <c r="B104" s="33">
        <v>1000</v>
      </c>
      <c r="C104" s="81" t="s">
        <v>442</v>
      </c>
    </row>
    <row r="105" spans="1:3" ht="26.25" customHeight="1" x14ac:dyDescent="0.25">
      <c r="A105" s="47">
        <v>44819.560231481679</v>
      </c>
      <c r="B105" s="33">
        <v>24988.14</v>
      </c>
      <c r="C105" s="81" t="s">
        <v>443</v>
      </c>
    </row>
    <row r="106" spans="1:3" ht="26.25" customHeight="1" x14ac:dyDescent="0.25">
      <c r="A106" s="47">
        <v>44820.185787037015</v>
      </c>
      <c r="B106" s="33">
        <v>30</v>
      </c>
      <c r="C106" s="81" t="s">
        <v>444</v>
      </c>
    </row>
    <row r="107" spans="1:3" ht="26.25" customHeight="1" x14ac:dyDescent="0.25">
      <c r="A107" s="47">
        <v>44820.478078703862</v>
      </c>
      <c r="B107" s="33">
        <v>100</v>
      </c>
      <c r="C107" s="81" t="s">
        <v>445</v>
      </c>
    </row>
    <row r="108" spans="1:3" ht="26.25" customHeight="1" x14ac:dyDescent="0.25">
      <c r="A108" s="47">
        <v>44820.514699073974</v>
      </c>
      <c r="B108" s="33">
        <v>100</v>
      </c>
      <c r="C108" s="81" t="s">
        <v>446</v>
      </c>
    </row>
    <row r="109" spans="1:3" ht="26.25" customHeight="1" x14ac:dyDescent="0.25">
      <c r="A109" s="47">
        <v>44820.648738426156</v>
      </c>
      <c r="B109" s="33">
        <v>100</v>
      </c>
      <c r="C109" s="81" t="s">
        <v>447</v>
      </c>
    </row>
    <row r="110" spans="1:3" ht="26.25" customHeight="1" x14ac:dyDescent="0.25">
      <c r="A110" s="47">
        <v>44820.573958333116</v>
      </c>
      <c r="B110" s="33">
        <v>200</v>
      </c>
      <c r="C110" s="81" t="s">
        <v>448</v>
      </c>
    </row>
    <row r="111" spans="1:3" ht="26.25" customHeight="1" x14ac:dyDescent="0.25">
      <c r="A111" s="47">
        <v>44820.132199074142</v>
      </c>
      <c r="B111" s="33">
        <v>490</v>
      </c>
      <c r="C111" s="81" t="s">
        <v>449</v>
      </c>
    </row>
    <row r="112" spans="1:3" ht="26.25" customHeight="1" x14ac:dyDescent="0.25">
      <c r="A112" s="47">
        <v>44820.480416666716</v>
      </c>
      <c r="B112" s="33">
        <v>8244.2999999999993</v>
      </c>
      <c r="C112" s="81" t="s">
        <v>450</v>
      </c>
    </row>
    <row r="113" spans="1:3" ht="26.25" customHeight="1" x14ac:dyDescent="0.25">
      <c r="A113" s="47">
        <v>44820.632002315018</v>
      </c>
      <c r="B113" s="33">
        <v>50000</v>
      </c>
      <c r="C113" s="81" t="s">
        <v>451</v>
      </c>
    </row>
    <row r="114" spans="1:3" ht="26.25" customHeight="1" x14ac:dyDescent="0.25">
      <c r="A114" s="47">
        <v>44821.398460648023</v>
      </c>
      <c r="B114" s="33">
        <v>100</v>
      </c>
      <c r="C114" s="81" t="s">
        <v>452</v>
      </c>
    </row>
    <row r="115" spans="1:3" ht="26.25" customHeight="1" x14ac:dyDescent="0.25">
      <c r="A115" s="47">
        <v>44821.56818287028</v>
      </c>
      <c r="B115" s="33">
        <v>100</v>
      </c>
      <c r="C115" s="81" t="s">
        <v>453</v>
      </c>
    </row>
    <row r="116" spans="1:3" ht="26.25" customHeight="1" x14ac:dyDescent="0.25">
      <c r="A116" s="47">
        <v>44821.437488425989</v>
      </c>
      <c r="B116" s="33">
        <v>200</v>
      </c>
      <c r="C116" s="81" t="s">
        <v>424</v>
      </c>
    </row>
    <row r="117" spans="1:3" ht="26.25" customHeight="1" x14ac:dyDescent="0.25">
      <c r="A117" s="47">
        <v>44821.398854166735</v>
      </c>
      <c r="B117" s="33">
        <v>500</v>
      </c>
      <c r="C117" s="81" t="s">
        <v>454</v>
      </c>
    </row>
    <row r="118" spans="1:3" ht="26.25" customHeight="1" x14ac:dyDescent="0.25">
      <c r="A118" s="47">
        <v>44821.433981481474</v>
      </c>
      <c r="B118" s="33">
        <v>700</v>
      </c>
      <c r="C118" s="81" t="s">
        <v>455</v>
      </c>
    </row>
    <row r="119" spans="1:3" ht="26.25" customHeight="1" x14ac:dyDescent="0.25">
      <c r="A119" s="47">
        <v>44821.456284722313</v>
      </c>
      <c r="B119" s="33">
        <v>1000</v>
      </c>
      <c r="C119" s="81" t="s">
        <v>456</v>
      </c>
    </row>
    <row r="120" spans="1:3" ht="26.25" customHeight="1" x14ac:dyDescent="0.25">
      <c r="A120" s="47">
        <v>44821.172442129813</v>
      </c>
      <c r="B120" s="33">
        <v>1470</v>
      </c>
      <c r="C120" s="81" t="s">
        <v>457</v>
      </c>
    </row>
    <row r="121" spans="1:3" ht="26.25" customHeight="1" x14ac:dyDescent="0.25">
      <c r="A121" s="47">
        <v>44822.514236111194</v>
      </c>
      <c r="B121" s="33">
        <v>50</v>
      </c>
      <c r="C121" s="81" t="s">
        <v>458</v>
      </c>
    </row>
    <row r="122" spans="1:3" ht="26.25" customHeight="1" x14ac:dyDescent="0.25">
      <c r="A122" s="47">
        <v>44822.405138888862</v>
      </c>
      <c r="B122" s="33">
        <v>100</v>
      </c>
      <c r="C122" s="81" t="s">
        <v>459</v>
      </c>
    </row>
    <row r="123" spans="1:3" ht="26.25" customHeight="1" x14ac:dyDescent="0.25">
      <c r="A123" s="47">
        <v>44822.615219907369</v>
      </c>
      <c r="B123" s="33">
        <v>100</v>
      </c>
      <c r="C123" s="81" t="s">
        <v>460</v>
      </c>
    </row>
    <row r="124" spans="1:3" ht="26.25" customHeight="1" x14ac:dyDescent="0.25">
      <c r="A124" s="47">
        <v>44822.746585648041</v>
      </c>
      <c r="B124" s="33">
        <v>300</v>
      </c>
      <c r="C124" s="81" t="s">
        <v>461</v>
      </c>
    </row>
    <row r="125" spans="1:3" ht="26.25" customHeight="1" x14ac:dyDescent="0.25">
      <c r="A125" s="47">
        <v>44822.86230324069</v>
      </c>
      <c r="B125" s="33">
        <v>500</v>
      </c>
      <c r="C125" s="81" t="s">
        <v>462</v>
      </c>
    </row>
    <row r="126" spans="1:3" ht="26.25" customHeight="1" x14ac:dyDescent="0.25">
      <c r="A126" s="47">
        <v>44822.859733796213</v>
      </c>
      <c r="B126" s="33">
        <v>500</v>
      </c>
      <c r="C126" s="81" t="s">
        <v>463</v>
      </c>
    </row>
    <row r="127" spans="1:3" ht="26.25" customHeight="1" x14ac:dyDescent="0.25">
      <c r="A127" s="47">
        <v>44822.860902777873</v>
      </c>
      <c r="B127" s="33">
        <v>500</v>
      </c>
      <c r="C127" s="81" t="s">
        <v>464</v>
      </c>
    </row>
    <row r="128" spans="1:3" ht="26.25" customHeight="1" x14ac:dyDescent="0.25">
      <c r="A128" s="47">
        <v>44822.861435185187</v>
      </c>
      <c r="B128" s="33">
        <v>500</v>
      </c>
      <c r="C128" s="81" t="s">
        <v>465</v>
      </c>
    </row>
    <row r="129" spans="1:3" ht="26.25" customHeight="1" x14ac:dyDescent="0.25">
      <c r="A129" s="47">
        <v>44822.862233796157</v>
      </c>
      <c r="B129" s="33">
        <v>500</v>
      </c>
      <c r="C129" s="81" t="s">
        <v>466</v>
      </c>
    </row>
    <row r="130" spans="1:3" ht="26.25" customHeight="1" x14ac:dyDescent="0.25">
      <c r="A130" s="47">
        <v>44822.190775462892</v>
      </c>
      <c r="B130" s="33">
        <v>2000</v>
      </c>
      <c r="C130" s="81" t="s">
        <v>467</v>
      </c>
    </row>
    <row r="131" spans="1:3" ht="26.25" customHeight="1" x14ac:dyDescent="0.25">
      <c r="A131" s="47">
        <v>44823.230937500019</v>
      </c>
      <c r="B131" s="33">
        <v>24.36</v>
      </c>
      <c r="C131" s="81" t="s">
        <v>468</v>
      </c>
    </row>
    <row r="132" spans="1:3" ht="26.25" customHeight="1" x14ac:dyDescent="0.25">
      <c r="A132" s="47">
        <v>44823.419166666456</v>
      </c>
      <c r="B132" s="33">
        <v>100</v>
      </c>
      <c r="C132" s="81" t="s">
        <v>469</v>
      </c>
    </row>
    <row r="133" spans="1:3" ht="26.25" customHeight="1" x14ac:dyDescent="0.25">
      <c r="A133" s="47">
        <v>44823.427418981679</v>
      </c>
      <c r="B133" s="33">
        <v>200</v>
      </c>
      <c r="C133" s="81" t="s">
        <v>470</v>
      </c>
    </row>
    <row r="134" spans="1:3" ht="26.25" customHeight="1" x14ac:dyDescent="0.25">
      <c r="A134" s="47">
        <v>44823.147708333563</v>
      </c>
      <c r="B134" s="33">
        <v>294</v>
      </c>
      <c r="C134" s="81" t="s">
        <v>471</v>
      </c>
    </row>
    <row r="135" spans="1:3" ht="26.25" customHeight="1" x14ac:dyDescent="0.25">
      <c r="A135" s="47">
        <v>44823.473263889086</v>
      </c>
      <c r="B135" s="33">
        <v>1000</v>
      </c>
      <c r="C135" s="81" t="s">
        <v>472</v>
      </c>
    </row>
    <row r="136" spans="1:3" ht="26.25" customHeight="1" x14ac:dyDescent="0.25">
      <c r="A136" s="47">
        <v>44823.845462962985</v>
      </c>
      <c r="B136" s="33">
        <v>2000</v>
      </c>
      <c r="C136" s="81" t="s">
        <v>473</v>
      </c>
    </row>
    <row r="137" spans="1:3" ht="26.25" customHeight="1" x14ac:dyDescent="0.25">
      <c r="A137" s="47">
        <v>44823.538749999832</v>
      </c>
      <c r="B137" s="33">
        <v>2046.9</v>
      </c>
      <c r="C137" s="81" t="s">
        <v>474</v>
      </c>
    </row>
    <row r="138" spans="1:3" ht="26.25" customHeight="1" x14ac:dyDescent="0.25">
      <c r="A138" s="47">
        <v>44823.538657407276</v>
      </c>
      <c r="B138" s="33">
        <v>7180.2</v>
      </c>
      <c r="C138" s="81" t="s">
        <v>475</v>
      </c>
    </row>
    <row r="139" spans="1:3" ht="26.25" customHeight="1" x14ac:dyDescent="0.25">
      <c r="A139" s="47">
        <v>44823.538784722332</v>
      </c>
      <c r="B139" s="33">
        <v>7435</v>
      </c>
      <c r="C139" s="81" t="s">
        <v>476</v>
      </c>
    </row>
    <row r="140" spans="1:3" ht="26.25" customHeight="1" x14ac:dyDescent="0.25">
      <c r="A140" s="47">
        <v>44823.718946759123</v>
      </c>
      <c r="B140" s="33">
        <v>10098.41</v>
      </c>
      <c r="C140" s="81" t="s">
        <v>477</v>
      </c>
    </row>
    <row r="141" spans="1:3" ht="26.25" customHeight="1" x14ac:dyDescent="0.25">
      <c r="A141" s="47">
        <v>44823.391018518712</v>
      </c>
      <c r="B141" s="33">
        <v>25000</v>
      </c>
      <c r="C141" s="81" t="s">
        <v>478</v>
      </c>
    </row>
    <row r="142" spans="1:3" ht="26.25" customHeight="1" x14ac:dyDescent="0.25">
      <c r="A142" s="47">
        <v>44824.952986110933</v>
      </c>
      <c r="B142" s="33">
        <v>250</v>
      </c>
      <c r="C142" s="81" t="s">
        <v>479</v>
      </c>
    </row>
    <row r="143" spans="1:3" ht="26.25" customHeight="1" x14ac:dyDescent="0.25">
      <c r="A143" s="47">
        <v>44824.440729166847</v>
      </c>
      <c r="B143" s="33">
        <v>300</v>
      </c>
      <c r="C143" s="81" t="s">
        <v>480</v>
      </c>
    </row>
    <row r="144" spans="1:3" ht="26.25" customHeight="1" x14ac:dyDescent="0.25">
      <c r="A144" s="47">
        <v>44824.627233796287</v>
      </c>
      <c r="B144" s="33">
        <v>1000</v>
      </c>
      <c r="C144" s="81" t="s">
        <v>481</v>
      </c>
    </row>
    <row r="145" spans="1:3" ht="26.25" customHeight="1" x14ac:dyDescent="0.25">
      <c r="A145" s="47">
        <v>44824.682581018656</v>
      </c>
      <c r="B145" s="33">
        <v>1000</v>
      </c>
      <c r="C145" s="81" t="s">
        <v>482</v>
      </c>
    </row>
    <row r="146" spans="1:3" ht="26.25" customHeight="1" x14ac:dyDescent="0.25">
      <c r="A146" s="47">
        <v>44824.519571759272</v>
      </c>
      <c r="B146" s="33">
        <v>6552.1</v>
      </c>
      <c r="C146" s="81" t="s">
        <v>483</v>
      </c>
    </row>
    <row r="147" spans="1:3" ht="26.25" customHeight="1" x14ac:dyDescent="0.25">
      <c r="A147" s="47">
        <v>44825.268495370168</v>
      </c>
      <c r="B147" s="33">
        <v>44</v>
      </c>
      <c r="C147" s="81" t="s">
        <v>424</v>
      </c>
    </row>
    <row r="148" spans="1:3" ht="26.25" customHeight="1" x14ac:dyDescent="0.25">
      <c r="A148" s="47">
        <v>44825.42792824097</v>
      </c>
      <c r="B148" s="33">
        <v>50</v>
      </c>
      <c r="C148" s="81" t="s">
        <v>484</v>
      </c>
    </row>
    <row r="149" spans="1:3" ht="26.25" customHeight="1" x14ac:dyDescent="0.25">
      <c r="A149" s="47">
        <v>44825.431956018321</v>
      </c>
      <c r="B149" s="33">
        <v>100</v>
      </c>
      <c r="C149" s="81" t="s">
        <v>485</v>
      </c>
    </row>
    <row r="150" spans="1:3" ht="26.25" customHeight="1" x14ac:dyDescent="0.25">
      <c r="A150" s="47">
        <v>44825.853368055541</v>
      </c>
      <c r="B150" s="33">
        <v>500</v>
      </c>
      <c r="C150" s="81" t="s">
        <v>424</v>
      </c>
    </row>
    <row r="151" spans="1:3" ht="26.25" customHeight="1" x14ac:dyDescent="0.25">
      <c r="A151" s="47">
        <v>44825.350219907239</v>
      </c>
      <c r="B151" s="33">
        <v>1000</v>
      </c>
      <c r="C151" s="81" t="s">
        <v>486</v>
      </c>
    </row>
    <row r="152" spans="1:3" ht="26.25" customHeight="1" x14ac:dyDescent="0.25">
      <c r="A152" s="47">
        <v>44825.566006944515</v>
      </c>
      <c r="B152" s="33">
        <v>5000</v>
      </c>
      <c r="C152" s="81" t="s">
        <v>487</v>
      </c>
    </row>
    <row r="153" spans="1:3" ht="26.25" customHeight="1" x14ac:dyDescent="0.25">
      <c r="A153" s="47">
        <v>44825.689340277575</v>
      </c>
      <c r="B153" s="33">
        <v>6600</v>
      </c>
      <c r="C153" s="81" t="s">
        <v>488</v>
      </c>
    </row>
    <row r="154" spans="1:3" ht="26.25" customHeight="1" x14ac:dyDescent="0.25">
      <c r="A154" s="47">
        <v>44825.679490740877</v>
      </c>
      <c r="B154" s="33">
        <v>10000</v>
      </c>
      <c r="C154" s="81" t="s">
        <v>489</v>
      </c>
    </row>
    <row r="155" spans="1:3" ht="26.25" customHeight="1" x14ac:dyDescent="0.25">
      <c r="A155" s="47">
        <v>44825.491550926119</v>
      </c>
      <c r="B155" s="33">
        <v>16195.25</v>
      </c>
      <c r="C155" s="81" t="s">
        <v>490</v>
      </c>
    </row>
    <row r="156" spans="1:3" ht="26.25" customHeight="1" x14ac:dyDescent="0.25">
      <c r="A156" s="47">
        <v>44825.739548610989</v>
      </c>
      <c r="B156" s="33">
        <v>34000</v>
      </c>
      <c r="C156" s="81" t="s">
        <v>491</v>
      </c>
    </row>
    <row r="157" spans="1:3" ht="26.25" customHeight="1" x14ac:dyDescent="0.25">
      <c r="A157" s="47">
        <v>44826.471273147967</v>
      </c>
      <c r="B157" s="33">
        <v>100</v>
      </c>
      <c r="C157" s="81" t="s">
        <v>492</v>
      </c>
    </row>
    <row r="158" spans="1:3" ht="26.25" customHeight="1" x14ac:dyDescent="0.25">
      <c r="A158" s="47">
        <v>44826.53693287028</v>
      </c>
      <c r="B158" s="33">
        <v>200</v>
      </c>
      <c r="C158" s="81" t="s">
        <v>288</v>
      </c>
    </row>
    <row r="159" spans="1:3" ht="26.25" customHeight="1" x14ac:dyDescent="0.25">
      <c r="A159" s="47">
        <v>44826.771053240635</v>
      </c>
      <c r="B159" s="33">
        <v>300</v>
      </c>
      <c r="C159" s="81" t="s">
        <v>493</v>
      </c>
    </row>
    <row r="160" spans="1:3" ht="26.25" customHeight="1" x14ac:dyDescent="0.25">
      <c r="A160" s="47">
        <v>44826.664282407612</v>
      </c>
      <c r="B160" s="33">
        <v>500</v>
      </c>
      <c r="C160" s="81" t="s">
        <v>424</v>
      </c>
    </row>
    <row r="161" spans="1:3" ht="26.25" customHeight="1" x14ac:dyDescent="0.25">
      <c r="A161" s="47">
        <v>44826.199884259142</v>
      </c>
      <c r="B161" s="33">
        <v>588</v>
      </c>
      <c r="C161" s="81" t="s">
        <v>494</v>
      </c>
    </row>
    <row r="162" spans="1:3" ht="26.25" customHeight="1" x14ac:dyDescent="0.25">
      <c r="A162" s="47">
        <v>44826.461956018582</v>
      </c>
      <c r="B162" s="33">
        <v>5000</v>
      </c>
      <c r="C162" s="81" t="s">
        <v>495</v>
      </c>
    </row>
    <row r="163" spans="1:3" ht="26.25" customHeight="1" x14ac:dyDescent="0.25">
      <c r="A163" s="47">
        <v>44826.504282407463</v>
      </c>
      <c r="B163" s="33">
        <v>8805.6</v>
      </c>
      <c r="C163" s="81" t="s">
        <v>496</v>
      </c>
    </row>
    <row r="164" spans="1:3" ht="26.25" customHeight="1" x14ac:dyDescent="0.25">
      <c r="A164" s="47">
        <v>44826.759895833209</v>
      </c>
      <c r="B164" s="33">
        <v>10726</v>
      </c>
      <c r="C164" s="81" t="s">
        <v>497</v>
      </c>
    </row>
    <row r="165" spans="1:3" ht="26.25" customHeight="1" x14ac:dyDescent="0.25">
      <c r="A165" s="47">
        <v>44826.759988425765</v>
      </c>
      <c r="B165" s="33">
        <v>17521.98</v>
      </c>
      <c r="C165" s="81" t="s">
        <v>498</v>
      </c>
    </row>
    <row r="166" spans="1:3" ht="26.25" customHeight="1" x14ac:dyDescent="0.25">
      <c r="A166" s="47">
        <v>44826.370891203638</v>
      </c>
      <c r="B166" s="33">
        <v>50000</v>
      </c>
      <c r="C166" s="81" t="s">
        <v>499</v>
      </c>
    </row>
    <row r="167" spans="1:3" ht="26.25" customHeight="1" x14ac:dyDescent="0.25">
      <c r="A167" s="47">
        <v>44826.618634259328</v>
      </c>
      <c r="B167" s="33">
        <v>50000</v>
      </c>
      <c r="C167" s="81" t="s">
        <v>500</v>
      </c>
    </row>
    <row r="168" spans="1:3" ht="26.25" customHeight="1" x14ac:dyDescent="0.25">
      <c r="A168" s="47">
        <v>44827.170347222127</v>
      </c>
      <c r="B168" s="33">
        <v>30</v>
      </c>
      <c r="C168" s="81" t="s">
        <v>501</v>
      </c>
    </row>
    <row r="169" spans="1:3" ht="26.25" customHeight="1" x14ac:dyDescent="0.25">
      <c r="A169" s="47">
        <v>44827.203553240746</v>
      </c>
      <c r="B169" s="33">
        <v>32.340000000000003</v>
      </c>
      <c r="C169" s="81" t="s">
        <v>502</v>
      </c>
    </row>
    <row r="170" spans="1:3" ht="26.25" customHeight="1" x14ac:dyDescent="0.25">
      <c r="A170" s="47">
        <v>44827.520937500056</v>
      </c>
      <c r="B170" s="33">
        <v>100</v>
      </c>
      <c r="C170" s="81" t="s">
        <v>503</v>
      </c>
    </row>
    <row r="171" spans="1:3" ht="26.25" customHeight="1" x14ac:dyDescent="0.25">
      <c r="A171" s="47">
        <v>44827.499895833433</v>
      </c>
      <c r="B171" s="33">
        <v>100</v>
      </c>
      <c r="C171" s="81" t="s">
        <v>504</v>
      </c>
    </row>
    <row r="172" spans="1:3" ht="26.25" customHeight="1" x14ac:dyDescent="0.25">
      <c r="A172" s="47">
        <v>44827.505532407202</v>
      </c>
      <c r="B172" s="33">
        <v>100</v>
      </c>
      <c r="C172" s="81" t="s">
        <v>505</v>
      </c>
    </row>
    <row r="173" spans="1:3" ht="26.25" customHeight="1" x14ac:dyDescent="0.25">
      <c r="A173" s="47">
        <v>44827.068356481381</v>
      </c>
      <c r="B173" s="33">
        <v>347</v>
      </c>
      <c r="C173" s="81" t="s">
        <v>424</v>
      </c>
    </row>
    <row r="174" spans="1:3" ht="26.25" customHeight="1" x14ac:dyDescent="0.25">
      <c r="A174" s="47">
        <v>44827.432395833544</v>
      </c>
      <c r="B174" s="33">
        <v>400</v>
      </c>
      <c r="C174" s="81" t="s">
        <v>175</v>
      </c>
    </row>
    <row r="175" spans="1:3" ht="26.25" customHeight="1" x14ac:dyDescent="0.25">
      <c r="A175" s="47">
        <v>44827.502638889011</v>
      </c>
      <c r="B175" s="33">
        <v>12408.65</v>
      </c>
      <c r="C175" s="81" t="s">
        <v>506</v>
      </c>
    </row>
    <row r="176" spans="1:3" ht="26.25" customHeight="1" x14ac:dyDescent="0.25">
      <c r="A176" s="47">
        <v>44828.463842592668</v>
      </c>
      <c r="B176" s="33">
        <v>30</v>
      </c>
      <c r="C176" s="81" t="s">
        <v>507</v>
      </c>
    </row>
    <row r="177" spans="1:3" ht="26.25" customHeight="1" x14ac:dyDescent="0.25">
      <c r="A177" s="47">
        <v>44828.61070601875</v>
      </c>
      <c r="B177" s="33">
        <v>68.08</v>
      </c>
      <c r="C177" s="81" t="s">
        <v>508</v>
      </c>
    </row>
    <row r="178" spans="1:3" ht="26.25" customHeight="1" x14ac:dyDescent="0.25">
      <c r="A178" s="47">
        <v>44828.433009259403</v>
      </c>
      <c r="B178" s="33">
        <v>200</v>
      </c>
      <c r="C178" s="81" t="s">
        <v>509</v>
      </c>
    </row>
    <row r="179" spans="1:3" ht="26.25" customHeight="1" x14ac:dyDescent="0.25">
      <c r="A179" s="47">
        <v>44828.666006944608</v>
      </c>
      <c r="B179" s="33">
        <v>300</v>
      </c>
      <c r="C179" s="81" t="s">
        <v>510</v>
      </c>
    </row>
    <row r="180" spans="1:3" ht="26.25" customHeight="1" x14ac:dyDescent="0.25">
      <c r="A180" s="47">
        <v>44828.423067129683</v>
      </c>
      <c r="B180" s="33">
        <v>1000</v>
      </c>
      <c r="C180" s="81" t="s">
        <v>511</v>
      </c>
    </row>
    <row r="181" spans="1:3" ht="26.25" customHeight="1" x14ac:dyDescent="0.25">
      <c r="A181" s="47">
        <v>44828.294189814944</v>
      </c>
      <c r="B181" s="33">
        <v>3332</v>
      </c>
      <c r="C181" s="81" t="s">
        <v>512</v>
      </c>
    </row>
    <row r="182" spans="1:3" ht="26.25" customHeight="1" x14ac:dyDescent="0.25">
      <c r="A182" s="47">
        <v>44829.47443287028</v>
      </c>
      <c r="B182" s="33">
        <v>50</v>
      </c>
      <c r="C182" s="81" t="s">
        <v>513</v>
      </c>
    </row>
    <row r="183" spans="1:3" ht="26.25" customHeight="1" x14ac:dyDescent="0.25">
      <c r="A183" s="47">
        <v>44829.474513888825</v>
      </c>
      <c r="B183" s="33">
        <v>100</v>
      </c>
      <c r="C183" s="81" t="s">
        <v>514</v>
      </c>
    </row>
    <row r="184" spans="1:3" ht="26.25" customHeight="1" x14ac:dyDescent="0.25">
      <c r="A184" s="47">
        <v>44829.504768518731</v>
      </c>
      <c r="B184" s="33">
        <v>500</v>
      </c>
      <c r="C184" s="81" t="s">
        <v>424</v>
      </c>
    </row>
    <row r="185" spans="1:3" ht="26.25" customHeight="1" x14ac:dyDescent="0.25">
      <c r="A185" s="47">
        <v>44829.309953703545</v>
      </c>
      <c r="B185" s="33">
        <v>3995.46</v>
      </c>
      <c r="C185" s="81" t="s">
        <v>515</v>
      </c>
    </row>
    <row r="186" spans="1:3" ht="26.25" customHeight="1" x14ac:dyDescent="0.25">
      <c r="A186" s="47">
        <v>44830.210706018377</v>
      </c>
      <c r="B186" s="33">
        <v>100</v>
      </c>
      <c r="C186" s="81" t="s">
        <v>516</v>
      </c>
    </row>
    <row r="187" spans="1:3" ht="26.25" customHeight="1" x14ac:dyDescent="0.25">
      <c r="A187" s="47">
        <v>44830.511608796194</v>
      </c>
      <c r="B187" s="33">
        <v>100</v>
      </c>
      <c r="C187" s="81" t="s">
        <v>517</v>
      </c>
    </row>
    <row r="188" spans="1:3" ht="26.25" customHeight="1" x14ac:dyDescent="0.25">
      <c r="A188" s="47">
        <v>44830.336030092556</v>
      </c>
      <c r="B188" s="33">
        <v>200</v>
      </c>
      <c r="C188" s="81" t="s">
        <v>518</v>
      </c>
    </row>
    <row r="189" spans="1:3" ht="26.25" customHeight="1" x14ac:dyDescent="0.25">
      <c r="A189" s="47">
        <v>44830.484456018545</v>
      </c>
      <c r="B189" s="33">
        <v>2000</v>
      </c>
      <c r="C189" s="81" t="s">
        <v>519</v>
      </c>
    </row>
    <row r="190" spans="1:3" ht="26.25" customHeight="1" x14ac:dyDescent="0.25">
      <c r="A190" s="47">
        <v>44830.457546296064</v>
      </c>
      <c r="B190" s="33">
        <v>4000</v>
      </c>
      <c r="C190" s="81" t="s">
        <v>520</v>
      </c>
    </row>
    <row r="191" spans="1:3" ht="26.25" customHeight="1" x14ac:dyDescent="0.25">
      <c r="A191" s="47">
        <v>44830.513425925747</v>
      </c>
      <c r="B191" s="33">
        <v>6581.38</v>
      </c>
      <c r="C191" s="81" t="s">
        <v>521</v>
      </c>
    </row>
    <row r="192" spans="1:3" ht="26.25" customHeight="1" x14ac:dyDescent="0.25">
      <c r="A192" s="47">
        <v>44830.512581018731</v>
      </c>
      <c r="B192" s="33">
        <v>13898.2</v>
      </c>
      <c r="C192" s="81" t="s">
        <v>522</v>
      </c>
    </row>
    <row r="193" spans="1:3" ht="26.25" customHeight="1" x14ac:dyDescent="0.25">
      <c r="A193" s="47">
        <v>44830.512523148209</v>
      </c>
      <c r="B193" s="33">
        <v>51306.7</v>
      </c>
      <c r="C193" s="81" t="s">
        <v>523</v>
      </c>
    </row>
    <row r="194" spans="1:3" ht="26.25" customHeight="1" x14ac:dyDescent="0.25">
      <c r="A194" s="47">
        <v>44831.45299768541</v>
      </c>
      <c r="B194" s="33">
        <v>30</v>
      </c>
      <c r="C194" s="81" t="s">
        <v>524</v>
      </c>
    </row>
    <row r="195" spans="1:3" ht="26.25" customHeight="1" x14ac:dyDescent="0.25">
      <c r="A195" s="47">
        <v>44831.490277777892</v>
      </c>
      <c r="B195" s="33">
        <v>30</v>
      </c>
      <c r="C195" s="81" t="s">
        <v>525</v>
      </c>
    </row>
    <row r="196" spans="1:3" ht="26.25" customHeight="1" x14ac:dyDescent="0.25">
      <c r="A196" s="47">
        <v>44831.203171296511</v>
      </c>
      <c r="B196" s="33">
        <v>196</v>
      </c>
      <c r="C196" s="81" t="s">
        <v>526</v>
      </c>
    </row>
    <row r="197" spans="1:3" ht="26.25" customHeight="1" x14ac:dyDescent="0.25">
      <c r="A197" s="47">
        <v>44831.51549768541</v>
      </c>
      <c r="B197" s="33">
        <v>250</v>
      </c>
      <c r="C197" s="81" t="s">
        <v>527</v>
      </c>
    </row>
    <row r="198" spans="1:3" ht="26.25" customHeight="1" x14ac:dyDescent="0.25">
      <c r="A198" s="47">
        <v>44831.112766203936</v>
      </c>
      <c r="B198" s="33">
        <v>500</v>
      </c>
      <c r="C198" s="81" t="s">
        <v>424</v>
      </c>
    </row>
    <row r="199" spans="1:3" ht="26.25" customHeight="1" x14ac:dyDescent="0.25">
      <c r="A199" s="47">
        <v>44831.577604166698</v>
      </c>
      <c r="B199" s="33">
        <v>500</v>
      </c>
      <c r="C199" s="81" t="s">
        <v>424</v>
      </c>
    </row>
    <row r="200" spans="1:3" ht="26.25" customHeight="1" x14ac:dyDescent="0.25">
      <c r="A200" s="47">
        <v>44831.478055555373</v>
      </c>
      <c r="B200" s="33">
        <v>8221.7999999999993</v>
      </c>
      <c r="C200" s="81" t="s">
        <v>528</v>
      </c>
    </row>
    <row r="201" spans="1:3" ht="26.25" customHeight="1" x14ac:dyDescent="0.25">
      <c r="A201" s="47">
        <v>44831.661064814776</v>
      </c>
      <c r="B201" s="33">
        <v>14000</v>
      </c>
      <c r="C201" s="81" t="s">
        <v>529</v>
      </c>
    </row>
    <row r="202" spans="1:3" ht="26.25" customHeight="1" x14ac:dyDescent="0.25">
      <c r="A202" s="47">
        <v>44831.505370370578</v>
      </c>
      <c r="B202" s="33">
        <v>35000</v>
      </c>
      <c r="C202" s="81" t="s">
        <v>530</v>
      </c>
    </row>
    <row r="203" spans="1:3" ht="26.25" customHeight="1" x14ac:dyDescent="0.25">
      <c r="A203" s="47">
        <v>44832.446620370261</v>
      </c>
      <c r="B203" s="33">
        <v>50</v>
      </c>
      <c r="C203" s="81" t="s">
        <v>531</v>
      </c>
    </row>
    <row r="204" spans="1:3" ht="26.25" customHeight="1" x14ac:dyDescent="0.25">
      <c r="A204" s="47">
        <v>44832.206145833246</v>
      </c>
      <c r="B204" s="33">
        <v>98</v>
      </c>
      <c r="C204" s="81" t="s">
        <v>532</v>
      </c>
    </row>
    <row r="205" spans="1:3" ht="26.25" customHeight="1" x14ac:dyDescent="0.25">
      <c r="A205" s="47">
        <v>44832.516331018414</v>
      </c>
      <c r="B205" s="33">
        <v>150</v>
      </c>
      <c r="C205" s="81" t="s">
        <v>533</v>
      </c>
    </row>
    <row r="206" spans="1:3" ht="26.25" customHeight="1" x14ac:dyDescent="0.25">
      <c r="A206" s="47">
        <v>44832.702372685075</v>
      </c>
      <c r="B206" s="33">
        <v>500</v>
      </c>
      <c r="C206" s="81" t="s">
        <v>534</v>
      </c>
    </row>
    <row r="207" spans="1:3" ht="26.25" customHeight="1" x14ac:dyDescent="0.25">
      <c r="A207" s="47">
        <v>44832.487847222015</v>
      </c>
      <c r="B207" s="33">
        <v>4403.7</v>
      </c>
      <c r="C207" s="81" t="s">
        <v>535</v>
      </c>
    </row>
    <row r="208" spans="1:3" ht="26.25" customHeight="1" x14ac:dyDescent="0.25">
      <c r="A208" s="47">
        <v>44832.394398148172</v>
      </c>
      <c r="B208" s="33">
        <v>25700</v>
      </c>
      <c r="C208" s="81" t="s">
        <v>536</v>
      </c>
    </row>
    <row r="209" spans="1:3" ht="26.25" customHeight="1" x14ac:dyDescent="0.25">
      <c r="A209" s="47">
        <v>44833.448460648302</v>
      </c>
      <c r="B209" s="33">
        <v>50</v>
      </c>
      <c r="C209" s="81" t="s">
        <v>537</v>
      </c>
    </row>
    <row r="210" spans="1:3" ht="26.25" customHeight="1" x14ac:dyDescent="0.25">
      <c r="A210" s="47">
        <v>44833.883043981623</v>
      </c>
      <c r="B210" s="33">
        <v>100</v>
      </c>
      <c r="C210" s="81" t="s">
        <v>538</v>
      </c>
    </row>
    <row r="211" spans="1:3" ht="26.25" customHeight="1" x14ac:dyDescent="0.25">
      <c r="A211" s="47">
        <v>44833.443877314683</v>
      </c>
      <c r="B211" s="33">
        <v>500</v>
      </c>
      <c r="C211" s="81" t="s">
        <v>539</v>
      </c>
    </row>
    <row r="212" spans="1:3" ht="26.25" customHeight="1" x14ac:dyDescent="0.25">
      <c r="A212" s="47">
        <v>44833.502002314664</v>
      </c>
      <c r="B212" s="33">
        <v>1114</v>
      </c>
      <c r="C212" s="81" t="s">
        <v>540</v>
      </c>
    </row>
    <row r="213" spans="1:3" ht="26.25" customHeight="1" x14ac:dyDescent="0.25">
      <c r="A213" s="47">
        <v>44833.684375000186</v>
      </c>
      <c r="B213" s="33">
        <v>10525.56</v>
      </c>
      <c r="C213" s="81" t="s">
        <v>541</v>
      </c>
    </row>
    <row r="214" spans="1:3" ht="26.25" customHeight="1" x14ac:dyDescent="0.25">
      <c r="A214" s="47">
        <v>44834.170104166493</v>
      </c>
      <c r="B214" s="33">
        <v>30</v>
      </c>
      <c r="C214" s="81" t="s">
        <v>542</v>
      </c>
    </row>
    <row r="215" spans="1:3" ht="26.25" customHeight="1" x14ac:dyDescent="0.25">
      <c r="A215" s="47">
        <v>44834.518749999814</v>
      </c>
      <c r="B215" s="33">
        <v>100</v>
      </c>
      <c r="C215" s="81" t="s">
        <v>543</v>
      </c>
    </row>
    <row r="216" spans="1:3" ht="26.25" customHeight="1" x14ac:dyDescent="0.25">
      <c r="A216" s="47">
        <v>44834.545671296306</v>
      </c>
      <c r="B216" s="33">
        <v>100</v>
      </c>
      <c r="C216" s="81" t="s">
        <v>544</v>
      </c>
    </row>
    <row r="217" spans="1:3" ht="26.25" customHeight="1" x14ac:dyDescent="0.25">
      <c r="A217" s="47">
        <v>44834.979131944478</v>
      </c>
      <c r="B217" s="33">
        <v>200</v>
      </c>
      <c r="C217" s="81" t="s">
        <v>545</v>
      </c>
    </row>
    <row r="218" spans="1:3" ht="26.25" customHeight="1" x14ac:dyDescent="0.25">
      <c r="A218" s="47">
        <v>44834.974745370448</v>
      </c>
      <c r="B218" s="33">
        <v>200</v>
      </c>
      <c r="C218" s="81" t="s">
        <v>546</v>
      </c>
    </row>
    <row r="219" spans="1:3" ht="26.25" customHeight="1" x14ac:dyDescent="0.25">
      <c r="A219" s="47">
        <v>44834.610034722369</v>
      </c>
      <c r="B219" s="33">
        <v>500</v>
      </c>
      <c r="C219" s="81" t="s">
        <v>547</v>
      </c>
    </row>
    <row r="220" spans="1:3" ht="26.25" customHeight="1" x14ac:dyDescent="0.25">
      <c r="A220" s="47">
        <v>44834.944282407407</v>
      </c>
      <c r="B220" s="33">
        <v>500</v>
      </c>
      <c r="C220" s="81" t="s">
        <v>548</v>
      </c>
    </row>
    <row r="221" spans="1:3" ht="26.25" customHeight="1" x14ac:dyDescent="0.25">
      <c r="A221" s="47">
        <v>44834.037962962873</v>
      </c>
      <c r="B221" s="33">
        <v>2000</v>
      </c>
      <c r="C221" s="81" t="s">
        <v>549</v>
      </c>
    </row>
    <row r="222" spans="1:3" ht="26.25" customHeight="1" x14ac:dyDescent="0.25">
      <c r="A222" s="47">
        <v>44834.499386574142</v>
      </c>
      <c r="B222" s="33">
        <v>4041.5</v>
      </c>
      <c r="C222" s="81" t="s">
        <v>550</v>
      </c>
    </row>
    <row r="223" spans="1:3" ht="26.25" customHeight="1" x14ac:dyDescent="0.25">
      <c r="A223" s="47">
        <v>44834.456840277649</v>
      </c>
      <c r="B223" s="33">
        <v>50000</v>
      </c>
      <c r="C223" s="81" t="s">
        <v>290</v>
      </c>
    </row>
    <row r="224" spans="1:3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24.75" customHeight="1" x14ac:dyDescent="0.25"/>
    <row r="255" ht="24.75" customHeight="1" x14ac:dyDescent="0.25"/>
    <row r="256" ht="24.75" customHeight="1" x14ac:dyDescent="0.25"/>
    <row r="257" ht="24.75" customHeight="1" x14ac:dyDescent="0.25"/>
    <row r="258" ht="24.75" customHeight="1" x14ac:dyDescent="0.25"/>
    <row r="259" ht="24.75" customHeight="1" x14ac:dyDescent="0.25"/>
    <row r="260" ht="24.75" customHeight="1" x14ac:dyDescent="0.25"/>
    <row r="261" ht="24.75" customHeight="1" x14ac:dyDescent="0.25"/>
    <row r="262" ht="24.75" customHeight="1" x14ac:dyDescent="0.25"/>
    <row r="263" ht="24.75" customHeight="1" x14ac:dyDescent="0.25"/>
    <row r="264" ht="24.75" customHeight="1" x14ac:dyDescent="0.25"/>
    <row r="265" ht="24.75" customHeight="1" x14ac:dyDescent="0.25"/>
    <row r="266" ht="24.75" customHeight="1" x14ac:dyDescent="0.25"/>
    <row r="267" ht="24.75" customHeight="1" x14ac:dyDescent="0.25"/>
    <row r="268" ht="24.75" customHeight="1" x14ac:dyDescent="0.25"/>
    <row r="269" ht="24.75" customHeight="1" x14ac:dyDescent="0.25"/>
    <row r="270" ht="24.75" customHeight="1" x14ac:dyDescent="0.25"/>
    <row r="271" ht="24.75" customHeight="1" x14ac:dyDescent="0.25"/>
    <row r="272" ht="24.75" customHeight="1" x14ac:dyDescent="0.25"/>
    <row r="273" ht="24.75" customHeight="1" x14ac:dyDescent="0.25"/>
    <row r="274" ht="24.75" customHeight="1" x14ac:dyDescent="0.25"/>
    <row r="275" ht="24.75" customHeight="1" x14ac:dyDescent="0.25"/>
    <row r="276" ht="24.75" customHeight="1" x14ac:dyDescent="0.25"/>
    <row r="277" ht="24.75" customHeight="1" x14ac:dyDescent="0.25"/>
    <row r="278" ht="24.75" customHeight="1" x14ac:dyDescent="0.25"/>
    <row r="279" ht="24.75" customHeight="1" x14ac:dyDescent="0.25"/>
    <row r="280" ht="24.75" customHeight="1" x14ac:dyDescent="0.25"/>
    <row r="281" ht="24.75" customHeight="1" x14ac:dyDescent="0.25"/>
    <row r="282" ht="24.75" customHeight="1" x14ac:dyDescent="0.25"/>
    <row r="283" ht="24.75" customHeight="1" x14ac:dyDescent="0.25"/>
    <row r="284" ht="24.75" customHeight="1" x14ac:dyDescent="0.25"/>
    <row r="285" ht="24.75" customHeight="1" x14ac:dyDescent="0.25"/>
    <row r="286" ht="24.75" customHeight="1" x14ac:dyDescent="0.25"/>
    <row r="287" ht="24.75" customHeight="1" x14ac:dyDescent="0.25"/>
    <row r="288" ht="24.75" customHeight="1" x14ac:dyDescent="0.25"/>
    <row r="289" ht="24.75" customHeight="1" x14ac:dyDescent="0.25"/>
    <row r="290" ht="24.75" customHeight="1" x14ac:dyDescent="0.25"/>
    <row r="291" ht="24.75" customHeight="1" x14ac:dyDescent="0.25"/>
    <row r="292" ht="24.75" customHeight="1" x14ac:dyDescent="0.25"/>
    <row r="293" ht="24.75" customHeight="1" x14ac:dyDescent="0.25"/>
    <row r="294" ht="24.75" customHeight="1" x14ac:dyDescent="0.25"/>
    <row r="295" ht="24.75" customHeight="1" x14ac:dyDescent="0.25"/>
    <row r="296" ht="24.75" customHeight="1" x14ac:dyDescent="0.25"/>
    <row r="297" ht="24.75" customHeight="1" x14ac:dyDescent="0.25"/>
    <row r="298" ht="24.75" customHeight="1" x14ac:dyDescent="0.25"/>
    <row r="299" ht="24.75" customHeight="1" x14ac:dyDescent="0.25"/>
    <row r="300" ht="24.75" customHeight="1" x14ac:dyDescent="0.25"/>
    <row r="301" ht="24.75" customHeight="1" x14ac:dyDescent="0.25"/>
    <row r="302" ht="24.75" customHeight="1" x14ac:dyDescent="0.25"/>
    <row r="303" ht="24.75" customHeight="1" x14ac:dyDescent="0.25"/>
    <row r="304" ht="24.75" customHeight="1" x14ac:dyDescent="0.25"/>
    <row r="305" ht="24.75" customHeight="1" x14ac:dyDescent="0.25"/>
    <row r="306" ht="24.75" customHeight="1" x14ac:dyDescent="0.25"/>
    <row r="307" ht="24.75" customHeight="1" x14ac:dyDescent="0.25"/>
    <row r="308" ht="24.75" customHeight="1" x14ac:dyDescent="0.25"/>
    <row r="309" ht="24.75" customHeight="1" x14ac:dyDescent="0.25"/>
    <row r="310" ht="24.75" customHeight="1" x14ac:dyDescent="0.25"/>
    <row r="311" ht="24.75" customHeight="1" x14ac:dyDescent="0.25"/>
    <row r="312" ht="24.75" customHeight="1" x14ac:dyDescent="0.25"/>
    <row r="313" ht="24.75" customHeight="1" x14ac:dyDescent="0.25"/>
    <row r="314" ht="24.75" customHeight="1" x14ac:dyDescent="0.25"/>
    <row r="315" ht="24.75" customHeight="1" x14ac:dyDescent="0.25"/>
    <row r="316" ht="24.75" customHeight="1" x14ac:dyDescent="0.25"/>
    <row r="317" ht="24.75" customHeight="1" x14ac:dyDescent="0.25"/>
    <row r="318" ht="24.75" customHeight="1" x14ac:dyDescent="0.25"/>
    <row r="319" ht="24.75" customHeight="1" x14ac:dyDescent="0.25"/>
    <row r="320" ht="24.75" customHeight="1" x14ac:dyDescent="0.25"/>
    <row r="321" ht="24.75" customHeight="1" x14ac:dyDescent="0.25"/>
    <row r="322" ht="24.75" customHeight="1" x14ac:dyDescent="0.25"/>
    <row r="323" ht="24.75" customHeight="1" x14ac:dyDescent="0.25"/>
    <row r="324" ht="24.75" customHeight="1" x14ac:dyDescent="0.25"/>
    <row r="325" ht="24.75" customHeight="1" x14ac:dyDescent="0.25"/>
    <row r="326" ht="24.75" customHeight="1" x14ac:dyDescent="0.25"/>
    <row r="327" ht="24.75" customHeight="1" x14ac:dyDescent="0.25"/>
    <row r="328" ht="24.75" customHeight="1" x14ac:dyDescent="0.25"/>
    <row r="329" ht="24.75" customHeight="1" x14ac:dyDescent="0.25"/>
    <row r="330" ht="24.75" customHeight="1" x14ac:dyDescent="0.25"/>
    <row r="331" ht="24.75" customHeight="1" x14ac:dyDescent="0.25"/>
    <row r="332" ht="24.75" customHeight="1" x14ac:dyDescent="0.25"/>
    <row r="333" ht="24.75" customHeight="1" x14ac:dyDescent="0.25"/>
    <row r="334" ht="24.75" customHeight="1" x14ac:dyDescent="0.25"/>
    <row r="335" ht="24.75" customHeight="1" x14ac:dyDescent="0.25"/>
    <row r="336" ht="24.75" customHeight="1" x14ac:dyDescent="0.25"/>
    <row r="337" ht="24.75" customHeight="1" x14ac:dyDescent="0.25"/>
    <row r="338" ht="24.75" customHeight="1" x14ac:dyDescent="0.25"/>
    <row r="339" ht="24.75" customHeight="1" x14ac:dyDescent="0.25"/>
    <row r="340" ht="24.75" customHeight="1" x14ac:dyDescent="0.25"/>
    <row r="341" ht="24.75" customHeight="1" x14ac:dyDescent="0.25"/>
    <row r="342" ht="24.75" customHeight="1" x14ac:dyDescent="0.25"/>
    <row r="343" ht="24.75" customHeight="1" x14ac:dyDescent="0.25"/>
    <row r="344" ht="24.75" customHeight="1" x14ac:dyDescent="0.25"/>
    <row r="345" ht="24.75" customHeight="1" x14ac:dyDescent="0.25"/>
    <row r="346" ht="24.75" customHeight="1" x14ac:dyDescent="0.25"/>
    <row r="347" ht="24.75" customHeight="1" x14ac:dyDescent="0.25"/>
    <row r="348" ht="24.75" customHeight="1" x14ac:dyDescent="0.25"/>
    <row r="349" ht="24.75" customHeight="1" x14ac:dyDescent="0.25"/>
    <row r="350" ht="24.75" customHeight="1" x14ac:dyDescent="0.25"/>
    <row r="351" ht="24.75" customHeight="1" x14ac:dyDescent="0.25"/>
    <row r="352" ht="24.75" customHeight="1" x14ac:dyDescent="0.25"/>
    <row r="353" ht="24.75" customHeight="1" x14ac:dyDescent="0.25"/>
    <row r="354" ht="24.75" customHeight="1" x14ac:dyDescent="0.25"/>
    <row r="355" ht="24.75" customHeight="1" x14ac:dyDescent="0.25"/>
    <row r="356" ht="24.75" customHeight="1" x14ac:dyDescent="0.25"/>
    <row r="357" ht="24.75" customHeight="1" x14ac:dyDescent="0.25"/>
    <row r="358" ht="24.75" customHeight="1" x14ac:dyDescent="0.25"/>
    <row r="359" ht="24.75" customHeight="1" x14ac:dyDescent="0.25"/>
    <row r="360" ht="24.75" customHeight="1" x14ac:dyDescent="0.25"/>
    <row r="361" ht="24.75" customHeight="1" x14ac:dyDescent="0.25"/>
    <row r="362" ht="24.75" customHeight="1" x14ac:dyDescent="0.25"/>
    <row r="363" ht="24.75" customHeight="1" x14ac:dyDescent="0.25"/>
    <row r="364" ht="24.75" customHeight="1" x14ac:dyDescent="0.25"/>
    <row r="365" ht="24.75" customHeight="1" x14ac:dyDescent="0.25"/>
    <row r="366" ht="24.75" customHeight="1" x14ac:dyDescent="0.25"/>
    <row r="367" ht="24.75" customHeight="1" x14ac:dyDescent="0.25"/>
    <row r="368" ht="24.75" customHeight="1" x14ac:dyDescent="0.25"/>
    <row r="369" ht="24.75" customHeight="1" x14ac:dyDescent="0.25"/>
    <row r="370" ht="24.75" customHeight="1" x14ac:dyDescent="0.25"/>
    <row r="371" ht="24.75" customHeight="1" x14ac:dyDescent="0.25"/>
    <row r="372" ht="24.75" customHeight="1" x14ac:dyDescent="0.25"/>
    <row r="373" ht="24.75" customHeight="1" x14ac:dyDescent="0.25"/>
    <row r="374" ht="24.75" customHeight="1" x14ac:dyDescent="0.25"/>
    <row r="375" ht="24.75" customHeight="1" x14ac:dyDescent="0.25"/>
    <row r="376" ht="24.75" customHeight="1" x14ac:dyDescent="0.25"/>
    <row r="377" ht="24.75" customHeight="1" x14ac:dyDescent="0.25"/>
    <row r="378" ht="24.75" customHeight="1" x14ac:dyDescent="0.25"/>
    <row r="379" ht="24.75" customHeight="1" x14ac:dyDescent="0.25"/>
    <row r="380" ht="24.75" customHeight="1" x14ac:dyDescent="0.25"/>
    <row r="381" ht="24.75" customHeight="1" x14ac:dyDescent="0.25"/>
    <row r="382" ht="24.75" customHeight="1" x14ac:dyDescent="0.25"/>
    <row r="383" ht="24.75" customHeight="1" x14ac:dyDescent="0.25"/>
    <row r="384" ht="24.75" customHeight="1" x14ac:dyDescent="0.25"/>
    <row r="385" ht="24.75" customHeight="1" x14ac:dyDescent="0.25"/>
    <row r="386" ht="24.75" customHeight="1" x14ac:dyDescent="0.25"/>
    <row r="387" ht="24.75" customHeight="1" x14ac:dyDescent="0.25"/>
    <row r="388" ht="24.75" customHeight="1" x14ac:dyDescent="0.25"/>
    <row r="389" ht="24.75" customHeight="1" x14ac:dyDescent="0.25"/>
    <row r="390" ht="24.75" customHeight="1" x14ac:dyDescent="0.25"/>
    <row r="391" ht="24.75" customHeight="1" x14ac:dyDescent="0.25"/>
    <row r="392" ht="24.75" customHeight="1" x14ac:dyDescent="0.25"/>
    <row r="393" ht="24.75" customHeight="1" x14ac:dyDescent="0.25"/>
    <row r="394" ht="24.75" customHeight="1" x14ac:dyDescent="0.25"/>
    <row r="395" ht="24.75" customHeight="1" x14ac:dyDescent="0.25"/>
    <row r="396" ht="24.75" customHeight="1" x14ac:dyDescent="0.25"/>
    <row r="397" ht="24.75" customHeight="1" x14ac:dyDescent="0.25"/>
    <row r="398" ht="24.75" customHeight="1" x14ac:dyDescent="0.25"/>
    <row r="399" ht="24.75" customHeight="1" x14ac:dyDescent="0.25"/>
    <row r="400" ht="24.75" customHeight="1" x14ac:dyDescent="0.25"/>
    <row r="401" ht="24.75" customHeight="1" x14ac:dyDescent="0.25"/>
    <row r="402" ht="24.75" customHeight="1" x14ac:dyDescent="0.25"/>
    <row r="403" ht="24.75" customHeight="1" x14ac:dyDescent="0.25"/>
    <row r="404" ht="24.75" customHeight="1" x14ac:dyDescent="0.25"/>
    <row r="405" ht="24.75" customHeight="1" x14ac:dyDescent="0.25"/>
    <row r="406" ht="24.75" customHeight="1" x14ac:dyDescent="0.25"/>
    <row r="407" ht="24.75" customHeight="1" x14ac:dyDescent="0.25"/>
    <row r="408" ht="24.75" customHeight="1" x14ac:dyDescent="0.25"/>
    <row r="409" ht="24.75" customHeight="1" x14ac:dyDescent="0.25"/>
    <row r="410" ht="24.75" customHeight="1" x14ac:dyDescent="0.25"/>
    <row r="411" ht="24.75" customHeight="1" x14ac:dyDescent="0.25"/>
    <row r="412" ht="24.75" customHeight="1" x14ac:dyDescent="0.25"/>
    <row r="413" ht="24.75" customHeight="1" x14ac:dyDescent="0.25"/>
    <row r="414" ht="24.75" customHeight="1" x14ac:dyDescent="0.25"/>
    <row r="415" ht="24.75" customHeight="1" x14ac:dyDescent="0.25"/>
    <row r="416" ht="24.75" customHeight="1" x14ac:dyDescent="0.25"/>
    <row r="417" ht="24.75" customHeight="1" x14ac:dyDescent="0.25"/>
    <row r="418" ht="24.75" customHeight="1" x14ac:dyDescent="0.25"/>
    <row r="419" ht="24.75" customHeight="1" x14ac:dyDescent="0.25"/>
    <row r="420" ht="24.75" customHeight="1" x14ac:dyDescent="0.25"/>
    <row r="421" ht="24.75" customHeight="1" x14ac:dyDescent="0.25"/>
    <row r="422" ht="24.75" customHeight="1" x14ac:dyDescent="0.25"/>
    <row r="423" ht="24.75" customHeight="1" x14ac:dyDescent="0.25"/>
    <row r="424" ht="24.75" customHeight="1" x14ac:dyDescent="0.25"/>
    <row r="425" ht="24.75" customHeight="1" x14ac:dyDescent="0.25"/>
    <row r="426" ht="24.75" customHeight="1" x14ac:dyDescent="0.25"/>
    <row r="427" ht="24.75" customHeight="1" x14ac:dyDescent="0.25"/>
    <row r="428" ht="24.75" customHeight="1" x14ac:dyDescent="0.25"/>
    <row r="429" ht="24.75" customHeight="1" x14ac:dyDescent="0.25"/>
    <row r="430" ht="24.75" customHeight="1" x14ac:dyDescent="0.25"/>
    <row r="431" ht="24.75" customHeight="1" x14ac:dyDescent="0.25"/>
    <row r="432" ht="24.75" customHeight="1" x14ac:dyDescent="0.25"/>
    <row r="433" ht="24.75" customHeight="1" x14ac:dyDescent="0.25"/>
    <row r="434" ht="24.75" customHeight="1" x14ac:dyDescent="0.25"/>
    <row r="435" ht="24.75" customHeight="1" x14ac:dyDescent="0.25"/>
    <row r="436" ht="24.75" customHeight="1" x14ac:dyDescent="0.25"/>
    <row r="437" ht="24.75" customHeight="1" x14ac:dyDescent="0.25"/>
    <row r="438" ht="24.75" customHeight="1" x14ac:dyDescent="0.25"/>
    <row r="439" ht="24.75" customHeight="1" x14ac:dyDescent="0.25"/>
    <row r="440" ht="24.75" customHeight="1" x14ac:dyDescent="0.25"/>
    <row r="441" ht="24.75" customHeight="1" x14ac:dyDescent="0.25"/>
    <row r="442" ht="24.75" customHeight="1" x14ac:dyDescent="0.25"/>
    <row r="443" ht="24.75" customHeight="1" x14ac:dyDescent="0.25"/>
    <row r="444" ht="24.75" customHeight="1" x14ac:dyDescent="0.25"/>
    <row r="445" ht="24.75" customHeight="1" x14ac:dyDescent="0.25"/>
    <row r="446" ht="24.75" customHeight="1" x14ac:dyDescent="0.25"/>
    <row r="447" ht="24.75" customHeight="1" x14ac:dyDescent="0.25"/>
    <row r="448" ht="24.75" customHeight="1" x14ac:dyDescent="0.25"/>
    <row r="449" ht="24.75" customHeight="1" x14ac:dyDescent="0.25"/>
    <row r="450" ht="24.75" customHeight="1" x14ac:dyDescent="0.25"/>
    <row r="451" ht="24.75" customHeight="1" x14ac:dyDescent="0.25"/>
    <row r="452" ht="24.75" customHeight="1" x14ac:dyDescent="0.25"/>
    <row r="453" ht="24.75" customHeight="1" x14ac:dyDescent="0.25"/>
    <row r="454" ht="24.75" customHeight="1" x14ac:dyDescent="0.25"/>
    <row r="455" ht="24.75" customHeight="1" x14ac:dyDescent="0.25"/>
    <row r="456" ht="24.75" customHeight="1" x14ac:dyDescent="0.25"/>
    <row r="457" ht="24.75" customHeight="1" x14ac:dyDescent="0.25"/>
    <row r="458" ht="24.75" customHeight="1" x14ac:dyDescent="0.25"/>
    <row r="459" ht="24.75" customHeight="1" x14ac:dyDescent="0.25"/>
    <row r="460" ht="24.75" customHeight="1" x14ac:dyDescent="0.25"/>
    <row r="461" ht="24.75" customHeight="1" x14ac:dyDescent="0.25"/>
    <row r="462" ht="24.75" customHeight="1" x14ac:dyDescent="0.25"/>
    <row r="463" ht="24.75" customHeight="1" x14ac:dyDescent="0.25"/>
    <row r="464" ht="24.75" customHeight="1" x14ac:dyDescent="0.25"/>
    <row r="465" ht="24.75" customHeight="1" x14ac:dyDescent="0.25"/>
    <row r="466" ht="24.75" customHeight="1" x14ac:dyDescent="0.25"/>
    <row r="467" ht="24.75" customHeight="1" x14ac:dyDescent="0.25"/>
    <row r="468" ht="24.75" customHeight="1" x14ac:dyDescent="0.25"/>
    <row r="469" ht="24.75" customHeight="1" x14ac:dyDescent="0.25"/>
    <row r="470" ht="24.75" customHeight="1" x14ac:dyDescent="0.25"/>
    <row r="471" ht="24.75" customHeight="1" x14ac:dyDescent="0.25"/>
    <row r="472" ht="24.75" customHeight="1" x14ac:dyDescent="0.25"/>
    <row r="473" ht="24.75" customHeight="1" x14ac:dyDescent="0.25"/>
    <row r="474" ht="24.75" customHeight="1" x14ac:dyDescent="0.25"/>
    <row r="475" ht="24.75" customHeight="1" x14ac:dyDescent="0.25"/>
    <row r="476" ht="24.75" customHeight="1" x14ac:dyDescent="0.25"/>
    <row r="477" ht="24.75" customHeight="1" x14ac:dyDescent="0.25"/>
    <row r="478" ht="24.75" customHeight="1" x14ac:dyDescent="0.25"/>
    <row r="479" ht="24.75" customHeight="1" x14ac:dyDescent="0.25"/>
    <row r="480" ht="24.75" customHeight="1" x14ac:dyDescent="0.25"/>
    <row r="481" ht="24.75" customHeight="1" x14ac:dyDescent="0.25"/>
    <row r="482" ht="24.75" customHeight="1" x14ac:dyDescent="0.25"/>
    <row r="483" ht="24.75" customHeight="1" x14ac:dyDescent="0.25"/>
    <row r="484" ht="24.75" customHeight="1" x14ac:dyDescent="0.25"/>
    <row r="485" ht="24.75" customHeight="1" x14ac:dyDescent="0.25"/>
    <row r="486" ht="24.75" customHeight="1" x14ac:dyDescent="0.25"/>
    <row r="487" ht="24.75" customHeight="1" x14ac:dyDescent="0.25"/>
    <row r="488" ht="24.75" customHeight="1" x14ac:dyDescent="0.25"/>
    <row r="489" ht="24.75" customHeight="1" x14ac:dyDescent="0.25"/>
    <row r="490" ht="24.75" customHeight="1" x14ac:dyDescent="0.25"/>
    <row r="491" ht="24.75" customHeight="1" x14ac:dyDescent="0.25"/>
    <row r="492" ht="24.75" customHeight="1" x14ac:dyDescent="0.25"/>
    <row r="493" ht="24.75" customHeight="1" x14ac:dyDescent="0.25"/>
    <row r="494" ht="24.75" customHeight="1" x14ac:dyDescent="0.25"/>
    <row r="495" ht="24.75" customHeight="1" x14ac:dyDescent="0.25"/>
    <row r="496" ht="24.75" customHeight="1" x14ac:dyDescent="0.25"/>
    <row r="497" ht="24.75" customHeight="1" x14ac:dyDescent="0.25"/>
    <row r="498" ht="24.75" customHeight="1" x14ac:dyDescent="0.25"/>
    <row r="499" ht="24.75" customHeight="1" x14ac:dyDescent="0.25"/>
    <row r="500" ht="24.75" customHeight="1" x14ac:dyDescent="0.25"/>
    <row r="501" ht="24.75" customHeight="1" x14ac:dyDescent="0.25"/>
    <row r="502" ht="24.75" customHeight="1" x14ac:dyDescent="0.25"/>
    <row r="503" ht="24.75" customHeight="1" x14ac:dyDescent="0.25"/>
    <row r="504" ht="24.75" customHeight="1" x14ac:dyDescent="0.25"/>
    <row r="505" ht="24.75" customHeight="1" x14ac:dyDescent="0.25"/>
    <row r="506" ht="24.75" customHeight="1" x14ac:dyDescent="0.25"/>
    <row r="507" ht="24.75" customHeight="1" x14ac:dyDescent="0.25"/>
    <row r="508" ht="24.75" customHeight="1" x14ac:dyDescent="0.25"/>
    <row r="509" ht="24.75" customHeight="1" x14ac:dyDescent="0.25"/>
    <row r="510" ht="24.75" customHeight="1" x14ac:dyDescent="0.25"/>
    <row r="511" ht="24.75" customHeight="1" x14ac:dyDescent="0.25"/>
    <row r="512" ht="24.75" customHeight="1" x14ac:dyDescent="0.25"/>
    <row r="513" ht="24.75" customHeight="1" x14ac:dyDescent="0.25"/>
    <row r="514" ht="24.75" customHeight="1" x14ac:dyDescent="0.25"/>
    <row r="515" ht="24.75" customHeight="1" x14ac:dyDescent="0.25"/>
    <row r="516" ht="24.75" customHeight="1" x14ac:dyDescent="0.25"/>
    <row r="517" ht="24.75" customHeight="1" x14ac:dyDescent="0.25"/>
    <row r="518" ht="24.75" customHeight="1" x14ac:dyDescent="0.25"/>
    <row r="519" ht="24.75" customHeight="1" x14ac:dyDescent="0.25"/>
    <row r="520" ht="24.75" customHeight="1" x14ac:dyDescent="0.25"/>
    <row r="521" ht="24.75" customHeight="1" x14ac:dyDescent="0.25"/>
    <row r="522" ht="24.75" customHeight="1" x14ac:dyDescent="0.25"/>
    <row r="523" ht="24.75" customHeight="1" x14ac:dyDescent="0.25"/>
    <row r="524" ht="24.75" customHeight="1" x14ac:dyDescent="0.25"/>
    <row r="525" ht="24.75" customHeight="1" x14ac:dyDescent="0.25"/>
    <row r="526" ht="24.75" customHeight="1" x14ac:dyDescent="0.25"/>
    <row r="527" ht="24.75" customHeight="1" x14ac:dyDescent="0.25"/>
    <row r="528" ht="24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  <row r="3851" ht="24.75" customHeight="1" x14ac:dyDescent="0.25"/>
    <row r="3852" ht="24.75" customHeight="1" x14ac:dyDescent="0.25"/>
    <row r="3853" ht="24.75" customHeight="1" x14ac:dyDescent="0.25"/>
    <row r="3854" ht="24.75" customHeight="1" x14ac:dyDescent="0.25"/>
    <row r="3855" ht="24.75" customHeight="1" x14ac:dyDescent="0.25"/>
    <row r="3856" ht="24.75" customHeight="1" x14ac:dyDescent="0.25"/>
    <row r="3857" ht="24.75" customHeight="1" x14ac:dyDescent="0.25"/>
    <row r="3858" ht="24.75" customHeight="1" x14ac:dyDescent="0.25"/>
    <row r="3859" ht="24.75" customHeight="1" x14ac:dyDescent="0.25"/>
    <row r="3860" ht="24.75" customHeight="1" x14ac:dyDescent="0.25"/>
    <row r="3861" ht="24.75" customHeight="1" x14ac:dyDescent="0.25"/>
    <row r="3862" ht="24.75" customHeight="1" x14ac:dyDescent="0.25"/>
    <row r="3863" ht="24.75" customHeight="1" x14ac:dyDescent="0.25"/>
    <row r="3864" ht="24.75" customHeight="1" x14ac:dyDescent="0.25"/>
    <row r="3865" ht="24.75" customHeight="1" x14ac:dyDescent="0.25"/>
    <row r="3866" ht="24.75" customHeight="1" x14ac:dyDescent="0.25"/>
    <row r="3867" ht="24.75" customHeight="1" x14ac:dyDescent="0.25"/>
    <row r="3868" ht="24.75" customHeight="1" x14ac:dyDescent="0.25"/>
    <row r="3869" ht="24.75" customHeight="1" x14ac:dyDescent="0.25"/>
    <row r="3870" ht="24.75" customHeight="1" x14ac:dyDescent="0.25"/>
    <row r="3871" ht="24.75" customHeight="1" x14ac:dyDescent="0.25"/>
    <row r="3872" ht="24.75" customHeight="1" x14ac:dyDescent="0.25"/>
    <row r="3873" ht="24.75" customHeight="1" x14ac:dyDescent="0.25"/>
    <row r="3874" ht="24.75" customHeight="1" x14ac:dyDescent="0.25"/>
    <row r="3875" ht="24.75" customHeight="1" x14ac:dyDescent="0.25"/>
    <row r="3876" ht="24.75" customHeight="1" x14ac:dyDescent="0.25"/>
    <row r="3877" ht="24.75" customHeight="1" x14ac:dyDescent="0.25"/>
    <row r="3878" ht="24.75" customHeight="1" x14ac:dyDescent="0.25"/>
    <row r="3879" ht="24.75" customHeight="1" x14ac:dyDescent="0.25"/>
    <row r="3880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2022-12-09T10:23:22Z</dcterms:modified>
</cp:coreProperties>
</file>