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е Tooba" sheetId="7" r:id="rId5"/>
    <sheet name="Поступления Сбербанк" sheetId="5" r:id="rId6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3" i="1" l="1"/>
  <c r="H35" i="1"/>
  <c r="H107" i="1" l="1"/>
  <c r="H84" i="1"/>
  <c r="H23" i="1" l="1"/>
  <c r="H16" i="1" l="1"/>
  <c r="H75" i="1" l="1"/>
  <c r="H137" i="1" l="1"/>
</calcChain>
</file>

<file path=xl/sharedStrings.xml><?xml version="1.0" encoding="utf-8"?>
<sst xmlns="http://schemas.openxmlformats.org/spreadsheetml/2006/main" count="2525" uniqueCount="1443">
  <si>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</si>
  <si>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</si>
  <si>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</si>
  <si>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</si>
  <si>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</si>
  <si>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</si>
  <si>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</si>
  <si>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</si>
  <si>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</si>
  <si>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</si>
  <si>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</si>
  <si>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</si>
  <si>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</si>
  <si>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</si>
  <si>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</si>
  <si>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</si>
  <si>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</si>
  <si>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</si>
  <si>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</si>
  <si>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</si>
  <si>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</si>
  <si>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</si>
  <si>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</si>
  <si>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</si>
  <si>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</si>
  <si>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</si>
  <si>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</si>
  <si>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</si>
  <si>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</si>
  <si>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>Адресная помощь</t>
  </si>
  <si>
    <t>Адресная помощь (ежемесячный платеж)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</si>
  <si>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</si>
  <si>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</si>
  <si>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</si>
  <si>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</si>
  <si>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</si>
  <si>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</si>
  <si>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</si>
  <si>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</si>
  <si>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</si>
  <si>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</si>
  <si>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</si>
  <si>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7486</t>
  </si>
  <si>
    <t>8304</t>
  </si>
  <si>
    <t>9606</t>
  </si>
  <si>
    <t>7438</t>
  </si>
  <si>
    <t>1144</t>
  </si>
  <si>
    <t>6555</t>
  </si>
  <si>
    <t>0700</t>
  </si>
  <si>
    <t>6056</t>
  </si>
  <si>
    <t>6662</t>
  </si>
  <si>
    <t>7690</t>
  </si>
  <si>
    <t>5779</t>
  </si>
  <si>
    <t>2140</t>
  </si>
  <si>
    <t>5812</t>
  </si>
  <si>
    <t>7937</t>
  </si>
  <si>
    <t>3855</t>
  </si>
  <si>
    <t>1137</t>
  </si>
  <si>
    <t>6206</t>
  </si>
  <si>
    <t>3960</t>
  </si>
  <si>
    <t>5555</t>
  </si>
  <si>
    <t>6174</t>
  </si>
  <si>
    <t>3989</t>
  </si>
  <si>
    <t>8333</t>
  </si>
  <si>
    <t>6089</t>
  </si>
  <si>
    <t>2362</t>
  </si>
  <si>
    <t>6718</t>
  </si>
  <si>
    <t>4611</t>
  </si>
  <si>
    <t>5307</t>
  </si>
  <si>
    <t>Выручка</t>
  </si>
  <si>
    <t xml:space="preserve">Расходы по коммерческой деятельности </t>
  </si>
  <si>
    <t>2865</t>
  </si>
  <si>
    <t>0255</t>
  </si>
  <si>
    <t>8974</t>
  </si>
  <si>
    <t>Адресная помощь Адресат: Помочь всем  (ежемесячный платеж) Комментарий: Владимировна</t>
  </si>
  <si>
    <t>2403</t>
  </si>
  <si>
    <t>2199</t>
  </si>
  <si>
    <t>0246</t>
  </si>
  <si>
    <t>1313</t>
  </si>
  <si>
    <t>5004</t>
  </si>
  <si>
    <t>0860</t>
  </si>
  <si>
    <t>0079</t>
  </si>
  <si>
    <t>6198</t>
  </si>
  <si>
    <t>5137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</si>
  <si>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</si>
  <si>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</si>
  <si>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</si>
  <si>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</si>
  <si>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</si>
  <si>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</si>
  <si>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Волонтерство (ежемесячный платеж)</t>
  </si>
  <si>
    <t>9199</t>
  </si>
  <si>
    <t>3301</t>
  </si>
  <si>
    <t>1485</t>
  </si>
  <si>
    <t>7857</t>
  </si>
  <si>
    <t>4021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</si>
  <si>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</si>
  <si>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</si>
  <si>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</si>
  <si>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</si>
  <si>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</si>
  <si>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</si>
  <si>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</si>
  <si>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</si>
  <si>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1084</t>
  </si>
  <si>
    <t>1192</t>
  </si>
  <si>
    <t>1932</t>
  </si>
  <si>
    <t>2585</t>
  </si>
  <si>
    <t>4285</t>
  </si>
  <si>
    <t>5016</t>
  </si>
  <si>
    <t>7223</t>
  </si>
  <si>
    <t>6558</t>
  </si>
  <si>
    <t>6622</t>
  </si>
  <si>
    <t>ДЕТЯМ  (ежемесячный платеж)</t>
  </si>
  <si>
    <t>9299</t>
  </si>
  <si>
    <t>Мобильная коммерция: Yota (Россия)</t>
  </si>
  <si>
    <t>2812</t>
  </si>
  <si>
    <t>2666</t>
  </si>
  <si>
    <t>5727</t>
  </si>
  <si>
    <t>8781</t>
  </si>
  <si>
    <t>9906</t>
  </si>
  <si>
    <t>8474</t>
  </si>
  <si>
    <t>9568</t>
  </si>
  <si>
    <t>7197</t>
  </si>
  <si>
    <t>0101</t>
  </si>
  <si>
    <t>6134</t>
  </si>
  <si>
    <t>7647</t>
  </si>
  <si>
    <t>8561</t>
  </si>
  <si>
    <t>На уставную деятельность (ежемесячный платеж) Комментарий: Здоровья</t>
  </si>
  <si>
    <t>3866</t>
  </si>
  <si>
    <t>Адресная помощь (ежемесячный платеж) Комментарий: Пусть дети будут здоровы!</t>
  </si>
  <si>
    <t>6543</t>
  </si>
  <si>
    <t>1634</t>
  </si>
  <si>
    <t>5072</t>
  </si>
  <si>
    <t>1395</t>
  </si>
  <si>
    <t>5956</t>
  </si>
  <si>
    <t>Банковские карты: Mastercard</t>
  </si>
  <si>
    <t>Грант Волонтерский вектор</t>
  </si>
  <si>
    <t>9942</t>
  </si>
  <si>
    <t>0859</t>
  </si>
  <si>
    <t>Платежный метод</t>
  </si>
  <si>
    <t>Адресная помощь Адресат: Баранова Аня (ежемесячный платеж)</t>
  </si>
  <si>
    <t>0427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</si>
  <si>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</si>
  <si>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</si>
  <si>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</si>
  <si>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</si>
  <si>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</si>
  <si>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0785</t>
  </si>
  <si>
    <t>4175</t>
  </si>
  <si>
    <t>Адресная помощь Адресат: Поддержать фонд (ежемесячный платеж)</t>
  </si>
  <si>
    <t>0294</t>
  </si>
  <si>
    <t>2372</t>
  </si>
  <si>
    <t>0429</t>
  </si>
  <si>
    <t>Пожертвование в фонд &amp;quot;ДоброСвет&amp;quot;</t>
  </si>
  <si>
    <t>9274</t>
  </si>
  <si>
    <t>0613</t>
  </si>
  <si>
    <t>6482</t>
  </si>
  <si>
    <t>2705</t>
  </si>
  <si>
    <t>9816</t>
  </si>
  <si>
    <t>3171</t>
  </si>
  <si>
    <t>0646</t>
  </si>
  <si>
    <t>4706</t>
  </si>
  <si>
    <t>6231</t>
  </si>
  <si>
    <t>2698</t>
  </si>
  <si>
    <t>ПОЖЕРТВОВАНИЕ, НДС НЕ ОБЛАГАЕТСЯ</t>
  </si>
  <si>
    <t>0852</t>
  </si>
  <si>
    <t>5493</t>
  </si>
  <si>
    <t>Пожертвование в фонд "ДоброСвет"</t>
  </si>
  <si>
    <t>2642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</si>
  <si>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</si>
  <si>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</si>
  <si>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</si>
  <si>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1864</t>
  </si>
  <si>
    <t>6627</t>
  </si>
  <si>
    <t>8202</t>
  </si>
  <si>
    <t>Волонтерство (ежемесячный платеж) Комментарий: Спасибо всех Бог</t>
  </si>
  <si>
    <t>9143</t>
  </si>
  <si>
    <t>3099</t>
  </si>
  <si>
    <t>Адресная помощь (ежемесячный платеж) Комментарий: Викторовна</t>
  </si>
  <si>
    <t>0180</t>
  </si>
  <si>
    <t>7773</t>
  </si>
  <si>
    <t>Адресная помощь: Батракова Лера (ежемесячный платеж)</t>
  </si>
  <si>
    <t>3440</t>
  </si>
  <si>
    <t>5673</t>
  </si>
  <si>
    <t>0145</t>
  </si>
  <si>
    <t>1836</t>
  </si>
  <si>
    <t>1772</t>
  </si>
  <si>
    <t>Волонтерство (ежемесячный платеж) Комментарий: Здоровья всем деткам!</t>
  </si>
  <si>
    <t>0107</t>
  </si>
  <si>
    <t>0047</t>
  </si>
  <si>
    <t>3534</t>
  </si>
  <si>
    <t>Адресная помощь Адресат: Оболенский Герман</t>
  </si>
  <si>
    <t>7599</t>
  </si>
  <si>
    <t>На уставную деятельность Адресат: Оболенский Герман</t>
  </si>
  <si>
    <t>3852</t>
  </si>
  <si>
    <t>2669</t>
  </si>
  <si>
    <t>4909</t>
  </si>
  <si>
    <t>1274</t>
  </si>
  <si>
    <t>6160</t>
  </si>
  <si>
    <t>7671</t>
  </si>
  <si>
    <t>Адресная помощь Адресат: Оболенский Герман Комментарий: Выздоравливай!</t>
  </si>
  <si>
    <t>Подарки детям (ежемесячный платеж) Комментарий: Здоровья всем деткам🙏</t>
  </si>
  <si>
    <t>3742</t>
  </si>
  <si>
    <t>5174</t>
  </si>
  <si>
    <t>7040</t>
  </si>
  <si>
    <t>6117</t>
  </si>
  <si>
    <t>9243</t>
  </si>
  <si>
    <t>1060</t>
  </si>
  <si>
    <t>4180</t>
  </si>
  <si>
    <t xml:space="preserve">На уставную деятельность (ежемесячный платеж) Комментарий: Спасибо, что ВЫ есть! </t>
  </si>
  <si>
    <t>0183</t>
  </si>
  <si>
    <t>Волонтерство Адресат: Помочь всем  (ежемесячный платеж)</t>
  </si>
  <si>
    <t>3307</t>
  </si>
  <si>
    <t>1033</t>
  </si>
  <si>
    <t>8869</t>
  </si>
  <si>
    <t xml:space="preserve">На уставную деятельность Адресат: Помочь всем </t>
  </si>
  <si>
    <t>Банковские карты: Visa</t>
  </si>
  <si>
    <t>1000</t>
  </si>
  <si>
    <t>3580</t>
  </si>
  <si>
    <t>8093</t>
  </si>
  <si>
    <t>На уставную деятельность (ежемесячный платеж) Комментарий: Маленькая поддержка, для большого дела</t>
  </si>
  <si>
    <t>Адресная помощь Адресат: Шухмин Ярослав</t>
  </si>
  <si>
    <t>1205</t>
  </si>
  <si>
    <t>Адресная помощь Адресат: Помощь больнице (ежемесячный платеж)</t>
  </si>
  <si>
    <t>1584</t>
  </si>
  <si>
    <t>6166</t>
  </si>
  <si>
    <t>3698</t>
  </si>
  <si>
    <t>Подарки детям</t>
  </si>
  <si>
    <t>3671</t>
  </si>
  <si>
    <t>0280</t>
  </si>
  <si>
    <t>7966</t>
  </si>
  <si>
    <t>1756</t>
  </si>
  <si>
    <t>0390</t>
  </si>
  <si>
    <t>7660</t>
  </si>
  <si>
    <t>4918</t>
  </si>
  <si>
    <t>На уставную деятельность (ежемесячный платеж) Комментарий: 🌷</t>
  </si>
  <si>
    <t>0818</t>
  </si>
  <si>
    <t>5193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</si>
  <si>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</si>
  <si>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Потанин Грант 027-22 (10мл)</t>
  </si>
  <si>
    <t xml:space="preserve">Заработная плата </t>
  </si>
  <si>
    <t>Услуги ЖКХ</t>
  </si>
  <si>
    <t>Потанин 027-22 (10мл)</t>
  </si>
  <si>
    <t>Потанин  0015-22  (896112)</t>
  </si>
  <si>
    <t xml:space="preserve">Кондитерские изделия </t>
  </si>
  <si>
    <t>Фонд Потанина 02722 (10 мл.)</t>
  </si>
  <si>
    <t>Оплата ЖКХ</t>
  </si>
  <si>
    <t>Административные расходы</t>
  </si>
  <si>
    <t>0864</t>
  </si>
  <si>
    <t>0342</t>
  </si>
  <si>
    <t>Адресная помощь Адресат: Богатырева Катя</t>
  </si>
  <si>
    <t>2645</t>
  </si>
  <si>
    <t>Адресная помощь Адресат: Оболенский Герман Комментарий: для Германа Оболенского</t>
  </si>
  <si>
    <t>4607</t>
  </si>
  <si>
    <t>0849</t>
  </si>
  <si>
    <t>1078</t>
  </si>
  <si>
    <t>5260</t>
  </si>
  <si>
    <t>8982</t>
  </si>
  <si>
    <t>0999</t>
  </si>
  <si>
    <t>2460</t>
  </si>
  <si>
    <t>0511</t>
  </si>
  <si>
    <t>3729</t>
  </si>
  <si>
    <t>3080</t>
  </si>
  <si>
    <t>2407</t>
  </si>
  <si>
    <t>4908</t>
  </si>
  <si>
    <t>На уставную деятельность Адресат: Оболенский Герман Комментарий: Герману</t>
  </si>
  <si>
    <t>6449</t>
  </si>
  <si>
    <t>Адресная помощь Адресат: Деева Ева</t>
  </si>
  <si>
    <t>9335</t>
  </si>
  <si>
    <t>4498</t>
  </si>
  <si>
    <t>1937</t>
  </si>
  <si>
    <t>3906</t>
  </si>
  <si>
    <t>7688</t>
  </si>
  <si>
    <t>2598</t>
  </si>
  <si>
    <t>2086</t>
  </si>
  <si>
    <t>8480</t>
  </si>
  <si>
    <t>4463</t>
  </si>
  <si>
    <t>0271</t>
  </si>
  <si>
    <t>1854</t>
  </si>
  <si>
    <t>1868</t>
  </si>
  <si>
    <t>7274</t>
  </si>
  <si>
    <t>1643</t>
  </si>
  <si>
    <t>0855</t>
  </si>
  <si>
    <t>7595</t>
  </si>
  <si>
    <t>6105</t>
  </si>
  <si>
    <t>8140</t>
  </si>
  <si>
    <t>5682</t>
  </si>
  <si>
    <t>2385</t>
  </si>
  <si>
    <t>0984</t>
  </si>
  <si>
    <t>9385</t>
  </si>
  <si>
    <t>0181</t>
  </si>
  <si>
    <t>2521</t>
  </si>
  <si>
    <t>1238</t>
  </si>
  <si>
    <t>Адресная помощь Адресат: Оболенский Герман Комментарий: Дай Бог выздоровления!</t>
  </si>
  <si>
    <t>7946</t>
  </si>
  <si>
    <t>2181</t>
  </si>
  <si>
    <t>3516</t>
  </si>
  <si>
    <t>На уставную деятельность Адресат: Богатырева Катя</t>
  </si>
  <si>
    <t xml:space="preserve">Адресная помощь Адресат: Астанин Матвей </t>
  </si>
  <si>
    <t>5600</t>
  </si>
  <si>
    <t>Адресная помощь Адресат: Мизенко Денис (ежемесячный платеж)</t>
  </si>
  <si>
    <t>3270</t>
  </si>
  <si>
    <t>3747</t>
  </si>
  <si>
    <t>8361</t>
  </si>
  <si>
    <t>0520</t>
  </si>
  <si>
    <t>0627</t>
  </si>
  <si>
    <t>7463</t>
  </si>
  <si>
    <t>6936</t>
  </si>
  <si>
    <t>6252</t>
  </si>
  <si>
    <t>0310</t>
  </si>
  <si>
    <t>Адресная помощь Адресат: Оболенский Герман Комментарий: Для Германа Оболенского</t>
  </si>
  <si>
    <t>8670</t>
  </si>
  <si>
    <t>0007</t>
  </si>
  <si>
    <t>Адресная помощь (ежемесячный платеж) Комментарий: В помощь вам, во славу Божию!</t>
  </si>
  <si>
    <t>2026</t>
  </si>
  <si>
    <t>Адресная помощь Адресат: Комарчук Арсений</t>
  </si>
  <si>
    <t>1697</t>
  </si>
  <si>
    <t>6571</t>
  </si>
  <si>
    <t>Адресная помощь Адресат: Михайленко Света</t>
  </si>
  <si>
    <t>6722</t>
  </si>
  <si>
    <t>0266</t>
  </si>
  <si>
    <t>6778</t>
  </si>
  <si>
    <t>3704</t>
  </si>
  <si>
    <t>8029</t>
  </si>
  <si>
    <t>Адресная помощь Адресат: Усачёв Артем</t>
  </si>
  <si>
    <t>7497</t>
  </si>
  <si>
    <t>3155</t>
  </si>
  <si>
    <t>Адресная помощь Адресат: Шарахметов Виталий</t>
  </si>
  <si>
    <t>5920</t>
  </si>
  <si>
    <t>На уставную деятельность (ежемесячный платеж) Комментарий: Детям</t>
  </si>
  <si>
    <t>1517</t>
  </si>
  <si>
    <t>4100</t>
  </si>
  <si>
    <t>На уставную деятельность Адресат: Шарахметов Виталий</t>
  </si>
  <si>
    <t>1728</t>
  </si>
  <si>
    <t>Бытовые нужды</t>
  </si>
  <si>
    <t>0131</t>
  </si>
  <si>
    <t>4528</t>
  </si>
  <si>
    <t>6661</t>
  </si>
  <si>
    <t>2615</t>
  </si>
  <si>
    <t>9809</t>
  </si>
  <si>
    <t>0077</t>
  </si>
  <si>
    <t>2673</t>
  </si>
  <si>
    <t>1353</t>
  </si>
  <si>
    <t>1385</t>
  </si>
  <si>
    <t>9802</t>
  </si>
  <si>
    <t>8127</t>
  </si>
  <si>
    <t>0626</t>
  </si>
  <si>
    <t>3359</t>
  </si>
  <si>
    <t>0536</t>
  </si>
  <si>
    <t>7992</t>
  </si>
  <si>
    <t>4240</t>
  </si>
  <si>
    <t>4758</t>
  </si>
  <si>
    <t>8874</t>
  </si>
  <si>
    <t>8871</t>
  </si>
  <si>
    <t>6530</t>
  </si>
  <si>
    <t>4879</t>
  </si>
  <si>
    <t>7473</t>
  </si>
  <si>
    <t>8760</t>
  </si>
  <si>
    <t>5412</t>
  </si>
  <si>
    <t>На уставную деятельность Адресат: Романенкова Настя  (ежемесячный платеж)</t>
  </si>
  <si>
    <t>3246</t>
  </si>
  <si>
    <t>Адресная помощь Адресат: Гребнева Юля</t>
  </si>
  <si>
    <t>3208</t>
  </si>
  <si>
    <t>7537</t>
  </si>
  <si>
    <t>Адресная помощь Адресат: Журавлёв Илья</t>
  </si>
  <si>
    <t>3716</t>
  </si>
  <si>
    <t>5347</t>
  </si>
  <si>
    <t>7813</t>
  </si>
  <si>
    <t>7590</t>
  </si>
  <si>
    <t>Адресная помощь Адресат: Жабко Женя</t>
  </si>
  <si>
    <t>8632</t>
  </si>
  <si>
    <t>Адресная помощь Адресат: Оболенский Герман (ежемесячный платеж)</t>
  </si>
  <si>
    <t>8443</t>
  </si>
  <si>
    <t>Адресная помощь Адресат: Романенкова Настя  (ежемесячный платеж)</t>
  </si>
  <si>
    <t>На уставную деятельность Адресат: Помочь всем  (ежемесячный платеж)</t>
  </si>
  <si>
    <t>0549</t>
  </si>
  <si>
    <t>6843</t>
  </si>
  <si>
    <t>8627</t>
  </si>
  <si>
    <t>4289</t>
  </si>
  <si>
    <t>7491</t>
  </si>
  <si>
    <t>На уставную деятельность Адресат: Гребнева Юля</t>
  </si>
  <si>
    <t>9035</t>
  </si>
  <si>
    <t>6705</t>
  </si>
  <si>
    <t>2971</t>
  </si>
  <si>
    <t>2573</t>
  </si>
  <si>
    <t>7013</t>
  </si>
  <si>
    <t>5968</t>
  </si>
  <si>
    <t>3092</t>
  </si>
  <si>
    <t>5993</t>
  </si>
  <si>
    <t>На уставную деятельность (ежемесячный платеж) Комментарий: помочь сильному человечку</t>
  </si>
  <si>
    <t>8973</t>
  </si>
  <si>
    <t>5449</t>
  </si>
  <si>
    <t>2563</t>
  </si>
  <si>
    <t>1856</t>
  </si>
  <si>
    <t>4430</t>
  </si>
  <si>
    <t>6902</t>
  </si>
  <si>
    <t>6435</t>
  </si>
  <si>
    <t>Банковские карты: Мир</t>
  </si>
  <si>
    <t>kirill2</t>
  </si>
  <si>
    <t>0632</t>
  </si>
  <si>
    <t>8649</t>
  </si>
  <si>
    <t>7096</t>
  </si>
  <si>
    <t>Благотворительное пожертвование на уставную деятельность. НДС не облагается</t>
  </si>
  <si>
    <t>Потанин Грант 0015-22 (896112)</t>
  </si>
  <si>
    <t>Расходы по расчетному счету за ноябрь 2022 года</t>
  </si>
  <si>
    <t>Косметический ремонт</t>
  </si>
  <si>
    <t>Завицефта,азнам Мордасовой Веронике</t>
  </si>
  <si>
    <t>Инвитро Воронеж Воронов Иван</t>
  </si>
  <si>
    <t>Инвитро Воронеж Копаев Михаил</t>
  </si>
  <si>
    <t>Зинфоро,тигацил Мордасовой Веронике</t>
  </si>
  <si>
    <t>Распечатка грамот</t>
  </si>
  <si>
    <t>Фоторамки</t>
  </si>
  <si>
    <t>Заработная плата</t>
  </si>
  <si>
    <t xml:space="preserve"> Фонд Потанина 02722 (10 мл.) Семейные выходные</t>
  </si>
  <si>
    <t>Оплата счетов</t>
  </si>
  <si>
    <t xml:space="preserve">Заработная плата психолога
</t>
  </si>
  <si>
    <t>Ремонт офиса</t>
  </si>
  <si>
    <t>Услуги банка Фонд Потанина 0015-22 (896112)</t>
  </si>
  <si>
    <t>Оплата труда психолога Фонд Потанина 0015-22 (896112)</t>
  </si>
  <si>
    <t>Оплата труда психолога</t>
  </si>
  <si>
    <t>Отчет о расходах по благотворительным программам за декабрь 2022 года</t>
  </si>
  <si>
    <t>Остаток денежных средств на 01.12.2022</t>
  </si>
  <si>
    <t>Поступления за декабрь 2022 года</t>
  </si>
  <si>
    <t>Остаток денежных средств на 31.12.2022</t>
  </si>
  <si>
    <t>Покупка литературы</t>
  </si>
  <si>
    <t>Иглы</t>
  </si>
  <si>
    <t>Канцелярские товары</t>
  </si>
  <si>
    <t>Оплата телефонов</t>
  </si>
  <si>
    <t>Ингасалин Астанину Матвею</t>
  </si>
  <si>
    <t>Мекинист Богатыревой Екатерине</t>
  </si>
  <si>
    <t>Нексавар Воронову Ивану</t>
  </si>
  <si>
    <t>Миронем Дьячковой Арине</t>
  </si>
  <si>
    <t xml:space="preserve">Блинцито Махсимову Мише </t>
  </si>
  <si>
    <t>Дактиномицин Мордасовой Веронике</t>
  </si>
  <si>
    <t>Цитозар Золотареву Александру</t>
  </si>
  <si>
    <t>Блинцито Шарахметову Виталию</t>
  </si>
  <si>
    <t>Завицефта Шарахметову Виталию</t>
  </si>
  <si>
    <t>Пува терапия Захарьина Евгения</t>
  </si>
  <si>
    <t>Инвитро Воронеж Кульнев Павел</t>
  </si>
  <si>
    <t>Инвитро Воронеж Каргин Станислав</t>
  </si>
  <si>
    <t>Инвитро Воронеж Крамарь Дмитрий</t>
  </si>
  <si>
    <t>Инвитро Воронеж Коровина Ксения</t>
  </si>
  <si>
    <t>Инвитро Воронеж Стрельцова Арина</t>
  </si>
  <si>
    <t>Инвитро Воронеж Никитина Екатерина</t>
  </si>
  <si>
    <t>Инвитро Воронеж Набокина Анна</t>
  </si>
  <si>
    <t>Инвитро Воронеж Цой Максим</t>
  </si>
  <si>
    <t>ЦГРМ Генетико Деева Ева</t>
  </si>
  <si>
    <t>Оплата проезда к месту обследования Журавлев Игорь</t>
  </si>
  <si>
    <t>Рапамун Московченко Евгению</t>
  </si>
  <si>
    <t>Отправка почты</t>
  </si>
  <si>
    <t>ЦГРМ Генетико Пастушков Иван</t>
  </si>
  <si>
    <t>Беляев Арсений</t>
  </si>
  <si>
    <t>Каргин Станислав</t>
  </si>
  <si>
    <t>Казаченко Мадонна</t>
  </si>
  <si>
    <t xml:space="preserve">В декабре в рамках программы было реализовано:
1 декабря 2022 Ганжурова Ульяна.  Мастер-класс «Новогодний венок». Дети, находящиеся в отделении, сделали новогодний венок из картона, еловых веточек и новогодних игрушек. Все дети забрали венок в подарок своим родителям и докторам.
6 декабря 2022 Волонтеры добра. Представление, мастер класс. Волонтеры провели костюмированное представление с вовлечение детей. После игры дети делали аппликацию, каждый ребенок получил подарок.
9 декабря 2022 Марина Лисовец и Алексей Геращенко. Концерт для детей, родителей и мед. персонала. Поэтический музыкальный вечер. Мульти инструменталист Алексей Геращенко выступил перед детьми и родителями, а также мед. Персоналом.  Марина Лисовец читала стихи под музыку, которую исполнял Алексей. 
11 декабря 2022 Пульс Воронеж. Экскурсия в Планетарий. Представители фармкомпании Пульс Воронеж провели экскурсию в планетарий для детей закончивших основное лечение. После экскурсии к детям пришел аниматор с развлечениями, а после состоялось угощение пиццей. 
12 декабря 2022 Тануки. Мастер-класс «Изготовление роллов». Ресторан Тануки провел мастер-класс по изготовлению роллов для активных волонтеров фонда.
14 декабря 2022 Ускова Татьяна Владиславовна. Мастер-класс «Елочка подвесная». Дети изготовили поделку. 
17 декабря 2022 Ангелы Айти. Мастер-класс «Новогодние пряники». Активисты компании Ангелы Айти подготовили для детей, находящихся в отделении имбирные пряники в виде снежинки и елочки и сделали глазурь. Дети раскрасили пряники глазурью и украсили съедобной посыпкой.
19 декабря 2022 Лозовая Мария Анатольевна. Мастер-класс «Игрушка снеговик». Дети с помощью волонтера изготовили поделку Снеговик, которую можно использовать как елочную игрушку.
21 декабря 2022 Волонтеры добра. Для детей, находящихся в отделении волонтеры добра провели новогоднее представление и игру. Всем детям вручили подарки.
22 декабря 2022 Элина Кондратьева. Новогодние посиделки. В гости к детям приходили известные воронежские блогеры. Вместе с детьми они сделали новогодние поделки и подарили небольшие сувениры.
24 декабря 2022 Сервье Воронеж. Новогодний утренник. Активисты фармкомпании Сервье Воронеж устроили для детей новогоднее представление с Ростовыми динозаврами, которые вместе с детьми танцевали и участвовали в конкурсах. Все дети получили сладкий подарок.
27 декабря 2022 Вера Орехова. Мастер-класс «Новогодняя елка».  Дети в отделении совместно со взрослыми делали аппликацию новогоднюю елку из цветной бумаги, ваты и блесток.
29 декабря 2022 ХлопотНет. Новогодний утренник. Для детей, находящихся в отделении был организован утренник, на котором присутствовали эльфы, Снегурочка и Дед мороз. Они активно привлекали детей в игру, водили хоровод. Дети рассказывали стихи и получали за них небольшие сувениры. После представления каждый ребенок получил новогодний подарок.
</t>
  </si>
  <si>
    <t>Оплата телефона</t>
  </si>
  <si>
    <t>Число подписчиков в социальных сетях увеличилось на 62 человека.</t>
  </si>
  <si>
    <t>Привлечено пожертвований в декабре – 8 331 361,25  рублей</t>
  </si>
  <si>
    <t>Выручка по коммерческой деятельности – 39 408,22  рублей</t>
  </si>
  <si>
    <t>ДШИ №11 им М.Носырева в течение декабря (12 и 16 декабря) провела 2 благотворительных концерта - хореографической студия "Искорка" и духового оркестра "Золотой эполет". Всего собрано 112 470 рублей.</t>
  </si>
  <si>
    <t>21 декабря в офисе «Почта России» прошла благотворительная ярмарка для сотрудников. Собрано 7390 рублей.</t>
  </si>
  <si>
    <t>Менеджер проектов Логунова А.Л. приняла участие в новогоднем празднике школы «Индиго», в эфире на телеканале «Губерния» в передаче «Утро вместе» и вместе с директором фонда Роднищевой А.И. в эфире радио «Мелодия» в передаче «Парк культуры и отдыха».</t>
  </si>
  <si>
    <t>22 декабря прошел благотворительный концерт памяти В.П.Шабашова. Собрано 368 000 рублей.</t>
  </si>
  <si>
    <t>В течение месяца проходит благотворительная акция в школе иностранных языков «Лингвист»  «Рождественский ангел».</t>
  </si>
  <si>
    <t>Новогодний дождь</t>
  </si>
  <si>
    <t>Рамки,письма,конверты</t>
  </si>
  <si>
    <t>МФУ</t>
  </si>
  <si>
    <t xml:space="preserve">Доставка </t>
  </si>
  <si>
    <t>Услуги Почты листовки</t>
  </si>
  <si>
    <t xml:space="preserve">5 декабря Состоялся концерт ко Дню волонтера в Городском Дворце культуры. 
</t>
  </si>
  <si>
    <t xml:space="preserve">С 1 февраля (по 31.01.2023) реализуется проект «Волонтерский вектор» при поддержке Фонда Президентских грантов. «Волонтерский вектор».
</t>
  </si>
  <si>
    <t>В течение месяца состоялось 11 посещений больницы 16-ю волонтерами</t>
  </si>
  <si>
    <t>10 декабря прошел мотивационный тренинг для волонтеров. Присутствовали 9 человек.</t>
  </si>
  <si>
    <t>медкнижки</t>
  </si>
  <si>
    <t>Оплата ГПХ</t>
  </si>
  <si>
    <t xml:space="preserve">В реабилитационной программе проходят развивающие и творческие онлайн занятия. Прошло 34 занятий (8 волонтеров).
</t>
  </si>
  <si>
    <t>27 декабря при поддержке волонтеров гимназии им. С.Никитина прошел утренник для детей, находящихся на реабилитации с вручением новогодних подарков.</t>
  </si>
  <si>
    <t>Пени</t>
  </si>
  <si>
    <t>02.12.2022 17:32:44</t>
  </si>
  <si>
    <t>8723</t>
  </si>
  <si>
    <t>02.12.2022 20:57:08</t>
  </si>
  <si>
    <t>03.12.2022 00:35:03</t>
  </si>
  <si>
    <t>6587</t>
  </si>
  <si>
    <t>03.12.2022 08:50:27</t>
  </si>
  <si>
    <t>4245</t>
  </si>
  <si>
    <t>04.12.2022 16:10:57</t>
  </si>
  <si>
    <t>05.12.2022 01:42:19</t>
  </si>
  <si>
    <t>05.12.2022 20:56:16</t>
  </si>
  <si>
    <t>10.12.2022 13:22:31</t>
  </si>
  <si>
    <t>10.12.2022 19:15:03</t>
  </si>
  <si>
    <t>10.12.2022 23:54:38</t>
  </si>
  <si>
    <t>7037</t>
  </si>
  <si>
    <t>11.12.2022 13:16:19</t>
  </si>
  <si>
    <t>15.12.2022 11:42:56</t>
  </si>
  <si>
    <t>15.12.2022 11:52:48</t>
  </si>
  <si>
    <t>2516</t>
  </si>
  <si>
    <t>15.12.2022 12:00:21</t>
  </si>
  <si>
    <t>9979</t>
  </si>
  <si>
    <t>15.12.2022 22:20:05</t>
  </si>
  <si>
    <t>16.12.2022 04:20:44</t>
  </si>
  <si>
    <t>4992</t>
  </si>
  <si>
    <t>16.12.2022 23:12:12</t>
  </si>
  <si>
    <t>17.12.2022 01:35:42</t>
  </si>
  <si>
    <t>2775</t>
  </si>
  <si>
    <t>17.12.2022 12:25:54</t>
  </si>
  <si>
    <t>3563</t>
  </si>
  <si>
    <t>17.12.2022 12:56:36</t>
  </si>
  <si>
    <t>8876</t>
  </si>
  <si>
    <t>17.12.2022 14:17:54</t>
  </si>
  <si>
    <t>7349</t>
  </si>
  <si>
    <t>17.12.2022 15:11:05</t>
  </si>
  <si>
    <t>3333</t>
  </si>
  <si>
    <t>17.12.2022 15:16:35</t>
  </si>
  <si>
    <t>2591</t>
  </si>
  <si>
    <t>18.12.2022 09:46:02</t>
  </si>
  <si>
    <t>18.12.2022 21:45:48</t>
  </si>
  <si>
    <t>8027</t>
  </si>
  <si>
    <t>18.12.2022 23:19:07</t>
  </si>
  <si>
    <t>19.12.2022 19:32:19</t>
  </si>
  <si>
    <t>7979</t>
  </si>
  <si>
    <t>19.12.2022 20:29:11</t>
  </si>
  <si>
    <t>21.12.2022 09:33:20</t>
  </si>
  <si>
    <t>0232</t>
  </si>
  <si>
    <t>22.12.2022 20:03:32</t>
  </si>
  <si>
    <t>6244</t>
  </si>
  <si>
    <t>22.12.2022 21:14:42</t>
  </si>
  <si>
    <t>2364</t>
  </si>
  <si>
    <t>22.12.2022 21:28:51</t>
  </si>
  <si>
    <t>4181</t>
  </si>
  <si>
    <t>22.12.2022 21:34:57</t>
  </si>
  <si>
    <t>6922</t>
  </si>
  <si>
    <t>22.12.2022 21:58:19</t>
  </si>
  <si>
    <t>7286</t>
  </si>
  <si>
    <t>22.12.2022 22:37:47</t>
  </si>
  <si>
    <t>1660</t>
  </si>
  <si>
    <t>22.12.2022 22:46:31</t>
  </si>
  <si>
    <t>22.12.2022 23:56:01</t>
  </si>
  <si>
    <t>1336</t>
  </si>
  <si>
    <t>23.12.2022 06:34:45</t>
  </si>
  <si>
    <t>6791</t>
  </si>
  <si>
    <t>23.12.2022 07:09:11</t>
  </si>
  <si>
    <t>6031</t>
  </si>
  <si>
    <t>23.12.2022 07:29:41</t>
  </si>
  <si>
    <t>5385</t>
  </si>
  <si>
    <t>23.12.2022 08:57:21</t>
  </si>
  <si>
    <t>7894</t>
  </si>
  <si>
    <t>23.12.2022 09:39:02</t>
  </si>
  <si>
    <t>9946</t>
  </si>
  <si>
    <t>23.12.2022 09:39:17</t>
  </si>
  <si>
    <t>7995</t>
  </si>
  <si>
    <t>23.12.2022 09:39:24</t>
  </si>
  <si>
    <t>5015</t>
  </si>
  <si>
    <t>23.12.2022 09:39:28</t>
  </si>
  <si>
    <t>1497</t>
  </si>
  <si>
    <t>23.12.2022 09:39:30</t>
  </si>
  <si>
    <t>2004</t>
  </si>
  <si>
    <t>23.12.2022 09:39:38</t>
  </si>
  <si>
    <t>2883</t>
  </si>
  <si>
    <t>23.12.2022 09:39:39</t>
  </si>
  <si>
    <t>7380</t>
  </si>
  <si>
    <t>23.12.2022 09:39:42</t>
  </si>
  <si>
    <t>2241</t>
  </si>
  <si>
    <t>23.12.2022 09:40:14</t>
  </si>
  <si>
    <t>4790</t>
  </si>
  <si>
    <t>23.12.2022 09:40:15</t>
  </si>
  <si>
    <t>8835</t>
  </si>
  <si>
    <t>23.12.2022 09:40:39</t>
  </si>
  <si>
    <t>2096</t>
  </si>
  <si>
    <t>23.12.2022 09:41:37</t>
  </si>
  <si>
    <t>9555</t>
  </si>
  <si>
    <t>8048</t>
  </si>
  <si>
    <t>8231</t>
  </si>
  <si>
    <t>23.12.2022 09:42:57</t>
  </si>
  <si>
    <t>2046</t>
  </si>
  <si>
    <t>23.12.2022 09:44:22</t>
  </si>
  <si>
    <t>2333</t>
  </si>
  <si>
    <t>23.12.2022 09:52:56</t>
  </si>
  <si>
    <t>0640</t>
  </si>
  <si>
    <t>23.12.2022 10:03:59</t>
  </si>
  <si>
    <t>7582</t>
  </si>
  <si>
    <t>23.12.2022 10:19:58</t>
  </si>
  <si>
    <t>4458</t>
  </si>
  <si>
    <t>23.12.2022 10:31:57</t>
  </si>
  <si>
    <t>5410</t>
  </si>
  <si>
    <t>23.12.2022 11:18:09</t>
  </si>
  <si>
    <t>3317</t>
  </si>
  <si>
    <t>23.12.2022 12:13:24</t>
  </si>
  <si>
    <t>7999</t>
  </si>
  <si>
    <t>23.12.2022 12:24:06</t>
  </si>
  <si>
    <t>6848</t>
  </si>
  <si>
    <t>23.12.2022 12:57:23</t>
  </si>
  <si>
    <t>3870</t>
  </si>
  <si>
    <t>23.12.2022 13:32:04</t>
  </si>
  <si>
    <t>3965</t>
  </si>
  <si>
    <t>23.12.2022 14:14:29</t>
  </si>
  <si>
    <t>0672</t>
  </si>
  <si>
    <t>23.12.2022 14:27:24</t>
  </si>
  <si>
    <t>0495</t>
  </si>
  <si>
    <t>23.12.2022 14:35:48</t>
  </si>
  <si>
    <t>23.12.2022 16:26:14</t>
  </si>
  <si>
    <t>2858</t>
  </si>
  <si>
    <t>23.12.2022 17:11:48</t>
  </si>
  <si>
    <t>9653</t>
  </si>
  <si>
    <t>23.12.2022 17:11:50</t>
  </si>
  <si>
    <t>3361</t>
  </si>
  <si>
    <t>23.12.2022 17:12:07</t>
  </si>
  <si>
    <t>7517</t>
  </si>
  <si>
    <t>23.12.2022 17:12:12</t>
  </si>
  <si>
    <t>4862</t>
  </si>
  <si>
    <t>23.12.2022 17:12:13</t>
  </si>
  <si>
    <t>8487</t>
  </si>
  <si>
    <t>23.12.2022 17:12:23</t>
  </si>
  <si>
    <t>1489</t>
  </si>
  <si>
    <t>2486</t>
  </si>
  <si>
    <t>23.12.2022 17:12:27</t>
  </si>
  <si>
    <t>3564</t>
  </si>
  <si>
    <t>23.12.2022 17:12:45</t>
  </si>
  <si>
    <t>1358</t>
  </si>
  <si>
    <t>23.12.2022 17:12:48</t>
  </si>
  <si>
    <t>9233</t>
  </si>
  <si>
    <t>23.12.2022 17:13:30</t>
  </si>
  <si>
    <t>5722</t>
  </si>
  <si>
    <t>23.12.2022 17:14:19</t>
  </si>
  <si>
    <t>8987</t>
  </si>
  <si>
    <t>23.12.2022 17:14:47</t>
  </si>
  <si>
    <t>7228</t>
  </si>
  <si>
    <t>23.12.2022 17:14:54</t>
  </si>
  <si>
    <t>6800</t>
  </si>
  <si>
    <t>23.12.2022 17:15:06</t>
  </si>
  <si>
    <t>8499</t>
  </si>
  <si>
    <t>23.12.2022 17:33:41</t>
  </si>
  <si>
    <t>7160</t>
  </si>
  <si>
    <t>23.12.2022 19:22:21</t>
  </si>
  <si>
    <t>1290</t>
  </si>
  <si>
    <t>23.12.2022 20:55:41</t>
  </si>
  <si>
    <t>23.12.2022 21:41:51</t>
  </si>
  <si>
    <t>23.12.2022 22:41:33</t>
  </si>
  <si>
    <t>5079</t>
  </si>
  <si>
    <t>23.12.2022 23:34:04</t>
  </si>
  <si>
    <t>9721</t>
  </si>
  <si>
    <t>24.12.2022 06:36:20</t>
  </si>
  <si>
    <t>24.12.2022 09:53:33</t>
  </si>
  <si>
    <t>4401</t>
  </si>
  <si>
    <t>24.12.2022 10:40:59</t>
  </si>
  <si>
    <t>8821</t>
  </si>
  <si>
    <t>24.12.2022 10:47:33</t>
  </si>
  <si>
    <t>3314</t>
  </si>
  <si>
    <t>24.12.2022 11:54:03</t>
  </si>
  <si>
    <t>7662</t>
  </si>
  <si>
    <t>24.12.2022 12:32:55</t>
  </si>
  <si>
    <t>3956</t>
  </si>
  <si>
    <t>24.12.2022 15:00:24</t>
  </si>
  <si>
    <t>24.12.2022 15:26:02</t>
  </si>
  <si>
    <t>8039</t>
  </si>
  <si>
    <t>24.12.2022 17:31:30</t>
  </si>
  <si>
    <t>5678</t>
  </si>
  <si>
    <t>24.12.2022 21:35:44</t>
  </si>
  <si>
    <t>7404</t>
  </si>
  <si>
    <t>25.12.2022 00:12:57</t>
  </si>
  <si>
    <t>1073</t>
  </si>
  <si>
    <t>25.12.2022 00:49:28</t>
  </si>
  <si>
    <t>8011</t>
  </si>
  <si>
    <t>25.12.2022 01:36:40</t>
  </si>
  <si>
    <t>25.12.2022 02:10:01</t>
  </si>
  <si>
    <t>7407</t>
  </si>
  <si>
    <t>25.12.2022 13:42:39</t>
  </si>
  <si>
    <t>1550</t>
  </si>
  <si>
    <t>25.12.2022 14:33:01</t>
  </si>
  <si>
    <t>0040</t>
  </si>
  <si>
    <t>25.12.2022 15:33:39</t>
  </si>
  <si>
    <t>7850</t>
  </si>
  <si>
    <t>25.12.2022 21:29:52</t>
  </si>
  <si>
    <t>2992</t>
  </si>
  <si>
    <t>25.12.2022 23:56:43</t>
  </si>
  <si>
    <t>9911</t>
  </si>
  <si>
    <t>26.12.2022 05:46:32</t>
  </si>
  <si>
    <t>4462</t>
  </si>
  <si>
    <t>26.12.2022 13:23:50</t>
  </si>
  <si>
    <t>1822</t>
  </si>
  <si>
    <t>26.12.2022 22:48:25</t>
  </si>
  <si>
    <t>27.12.2022 03:35:15</t>
  </si>
  <si>
    <t>27.12.2022 08:19:49</t>
  </si>
  <si>
    <t>7471</t>
  </si>
  <si>
    <t>27.12.2022 12:49:23</t>
  </si>
  <si>
    <t>27.12.2022 12:49:32</t>
  </si>
  <si>
    <t>4608</t>
  </si>
  <si>
    <t>27.12.2022 20:45:12</t>
  </si>
  <si>
    <t>5504</t>
  </si>
  <si>
    <t>27.12.2022 21:51:47</t>
  </si>
  <si>
    <t>28.12.2022 03:38:52</t>
  </si>
  <si>
    <t>28.12.2022 08:00:00</t>
  </si>
  <si>
    <t>8340</t>
  </si>
  <si>
    <t>28.12.2022 08:56:56</t>
  </si>
  <si>
    <t>28.12.2022 12:46:13</t>
  </si>
  <si>
    <t>3070</t>
  </si>
  <si>
    <t>28.12.2022 19:38:39</t>
  </si>
  <si>
    <t>1338</t>
  </si>
  <si>
    <t>28.12.2022 20:37:49</t>
  </si>
  <si>
    <t>0060</t>
  </si>
  <si>
    <t>28.12.2022 20:41:28</t>
  </si>
  <si>
    <t>28.12.2022 21:31:35</t>
  </si>
  <si>
    <t>29.12.2022 11:47:38</t>
  </si>
  <si>
    <t>4111</t>
  </si>
  <si>
    <t>30.12.2022 12:55:53</t>
  </si>
  <si>
    <t>9645</t>
  </si>
  <si>
    <t>30.12.2022 15:14:45</t>
  </si>
  <si>
    <t>4488</t>
  </si>
  <si>
    <t>30.12.2022 21:09:22</t>
  </si>
  <si>
    <t>0004</t>
  </si>
  <si>
    <t>31.12.2022 12:53:32</t>
  </si>
  <si>
    <t>2761</t>
  </si>
  <si>
    <t>31.12.2022 14:21:10</t>
  </si>
  <si>
    <t>5809</t>
  </si>
  <si>
    <t>31.12.2022 15:06:53</t>
  </si>
  <si>
    <t>31.12.2022 16:31:15</t>
  </si>
  <si>
    <t>2707</t>
  </si>
  <si>
    <t>29.12.2022 07:14:20</t>
  </si>
  <si>
    <t>28.12.2022 22:56:01</t>
  </si>
  <si>
    <t>23.12.2022 17:14:57</t>
  </si>
  <si>
    <t>23.12.2022 15:49:57</t>
  </si>
  <si>
    <t>23.12.2022 09:43:00</t>
  </si>
  <si>
    <t>18.12.2022 22:06:42</t>
  </si>
  <si>
    <t>11.12.2022 20:49:09</t>
  </si>
  <si>
    <t>03.12.2022 16:38:55</t>
  </si>
  <si>
    <t>03.12.2022 12:06:51</t>
  </si>
  <si>
    <t>2886</t>
  </si>
  <si>
    <t>6202</t>
  </si>
  <si>
    <t>0446</t>
  </si>
  <si>
    <t>5438</t>
  </si>
  <si>
    <t>6433</t>
  </si>
  <si>
    <t>Адресная помощь Адресат: Шарахметов Виталий Комментарий: Во славу Божью</t>
  </si>
  <si>
    <t>3638</t>
  </si>
  <si>
    <t>1269</t>
  </si>
  <si>
    <t>1006</t>
  </si>
  <si>
    <t>5322</t>
  </si>
  <si>
    <t>2290</t>
  </si>
  <si>
    <t>6761</t>
  </si>
  <si>
    <t>9224</t>
  </si>
  <si>
    <t>Адресная помощь Адресат: Шарахметов Виталий Комментарий: Виталий</t>
  </si>
  <si>
    <t>1425</t>
  </si>
  <si>
    <t>4702</t>
  </si>
  <si>
    <t>7074</t>
  </si>
  <si>
    <t>Адресная помощь Адресат: Оболенский Герман Комментарий: Крепкого здоровья!</t>
  </si>
  <si>
    <t>7583</t>
  </si>
  <si>
    <t>2722</t>
  </si>
  <si>
    <t>7835</t>
  </si>
  <si>
    <t>9211</t>
  </si>
  <si>
    <t>3512</t>
  </si>
  <si>
    <t>4243</t>
  </si>
  <si>
    <t>2306</t>
  </si>
  <si>
    <t>1415</t>
  </si>
  <si>
    <t>1511</t>
  </si>
  <si>
    <t>4336</t>
  </si>
  <si>
    <t>На уставную деятельность Адресат: Оболенский Герман Комментарий: Дай Бог сил Герману!!!!</t>
  </si>
  <si>
    <t>Адресная помощь Адресат: Оболенский Герман Комментарий: Оболенскому Герману</t>
  </si>
  <si>
    <t>8775</t>
  </si>
  <si>
    <t>На уставную деятельность Адресат: Оболенский Герман Комментарий: Выздоравливай, малыш.</t>
  </si>
  <si>
    <t>7342</t>
  </si>
  <si>
    <t>5577</t>
  </si>
  <si>
    <t>1600</t>
  </si>
  <si>
    <t>2257</t>
  </si>
  <si>
    <t>7161</t>
  </si>
  <si>
    <t>7918</t>
  </si>
  <si>
    <t>3651</t>
  </si>
  <si>
    <t>5933</t>
  </si>
  <si>
    <t>На уставную деятельность Адресат: Михайленко Света</t>
  </si>
  <si>
    <t>1337</t>
  </si>
  <si>
    <t>6467</t>
  </si>
  <si>
    <t>7887</t>
  </si>
  <si>
    <t>2578</t>
  </si>
  <si>
    <t>3523</t>
  </si>
  <si>
    <t>1162</t>
  </si>
  <si>
    <t>Адресная помощь Адресат: Оболенский Герман Комментарий: Здоровья</t>
  </si>
  <si>
    <t>Подарки детям Комментарий: Елки-иголки</t>
  </si>
  <si>
    <t>4115</t>
  </si>
  <si>
    <t>1797</t>
  </si>
  <si>
    <t>2131</t>
  </si>
  <si>
    <t>9481</t>
  </si>
  <si>
    <t>3424</t>
  </si>
  <si>
    <t>3282</t>
  </si>
  <si>
    <t xml:space="preserve">Адресная помощь Адресат: Оболенский Герман Комментарий: Пусть новогоднее чудо произойдёт ❤️ Будь здоров , малыш </t>
  </si>
  <si>
    <t>5018</t>
  </si>
  <si>
    <t>4969</t>
  </si>
  <si>
    <t>6977</t>
  </si>
  <si>
    <t>4048</t>
  </si>
  <si>
    <t>Адресная помощь Адресат: Оболенский Герман Комментарий: Здоровья Герману!!! Скорее поправиться и быть счастливым!!!</t>
  </si>
  <si>
    <t>8415</t>
  </si>
  <si>
    <t>На уставную деятельность Адресат: Шухмин Ярослав Комментарий: Адресная помощь Ярославу 3 года</t>
  </si>
  <si>
    <t>3875</t>
  </si>
  <si>
    <t>На уставную деятельность Комментарий: Скорейшего выздоровления.</t>
  </si>
  <si>
    <t>5650</t>
  </si>
  <si>
    <t>3530</t>
  </si>
  <si>
    <t>0921</t>
  </si>
  <si>
    <t>7655</t>
  </si>
  <si>
    <t xml:space="preserve">Адресная помощь Комментарий: Герману </t>
  </si>
  <si>
    <t>4852</t>
  </si>
  <si>
    <t>Адресная помощь Адресат: Оболенский Герман Комментарий: Выздоравливай, Герман</t>
  </si>
  <si>
    <t>1160</t>
  </si>
  <si>
    <t>Адресная помощь Адресат: Оболенский Герман Комментарий: Выздоравливай Красавчик)</t>
  </si>
  <si>
    <t>5166</t>
  </si>
  <si>
    <t>2216</t>
  </si>
  <si>
    <t>9333</t>
  </si>
  <si>
    <t>4612</t>
  </si>
  <si>
    <t>1458</t>
  </si>
  <si>
    <t>1410</t>
  </si>
  <si>
    <t>5471</t>
  </si>
  <si>
    <t>7332</t>
  </si>
  <si>
    <t xml:space="preserve">Адресная помощь (ежемесячный платеж) Комментарий: Для Шарахметова Виталия </t>
  </si>
  <si>
    <t>8053</t>
  </si>
  <si>
    <t xml:space="preserve">Подарки детям Комментарий: При возможности, хотелось бы получить благодарственное письмо на мое имя с печатью фонда. Заранее спасибо! </t>
  </si>
  <si>
    <t>4340</t>
  </si>
  <si>
    <t>На уставную деятельность Комментарий: Елки-иголки</t>
  </si>
  <si>
    <t>6617</t>
  </si>
  <si>
    <t>6498</t>
  </si>
  <si>
    <t>5869</t>
  </si>
  <si>
    <t>Бытовые нужды Комментарий: Ёлки-иголки</t>
  </si>
  <si>
    <t>5868</t>
  </si>
  <si>
    <t>Адресная помощь Адресат: Оболенский Герман Комментарий: Выздоравливайте</t>
  </si>
  <si>
    <t>2627</t>
  </si>
  <si>
    <t>0130</t>
  </si>
  <si>
    <t>2260</t>
  </si>
  <si>
    <t>На уставную деятельность Адресат: Шухмин Ярослав</t>
  </si>
  <si>
    <t>5983</t>
  </si>
  <si>
    <t>6248</t>
  </si>
  <si>
    <t>0097</t>
  </si>
  <si>
    <t>Проекты Комментарий: Елки-иголки</t>
  </si>
  <si>
    <t>6765</t>
  </si>
  <si>
    <t>6990</t>
  </si>
  <si>
    <t>2041</t>
  </si>
  <si>
    <t>5610</t>
  </si>
  <si>
    <t>1749</t>
  </si>
  <si>
    <t>0184</t>
  </si>
  <si>
    <t xml:space="preserve">Адресная помощь Адресат: Шарахметов Виталий Комментарий: Шарахметов Виталий </t>
  </si>
  <si>
    <t>9706</t>
  </si>
  <si>
    <t>3409</t>
  </si>
  <si>
    <t>На уставную деятельность Комментарий: Ёлки-иголки</t>
  </si>
  <si>
    <t>3083</t>
  </si>
  <si>
    <t>8830</t>
  </si>
  <si>
    <t>9261</t>
  </si>
  <si>
    <t>3588</t>
  </si>
  <si>
    <t>Адресная помощь Адресат: Оболенский Герман Комментарий: Герману на здоровье</t>
  </si>
  <si>
    <t>3315</t>
  </si>
  <si>
    <t>5514</t>
  </si>
  <si>
    <t>4997</t>
  </si>
  <si>
    <t>На уставную деятельность Адресат: Оболенский Герман Комментарий: Выздоравливай.</t>
  </si>
  <si>
    <t>8814</t>
  </si>
  <si>
    <t>6197</t>
  </si>
  <si>
    <t>4103</t>
  </si>
  <si>
    <t>9784</t>
  </si>
  <si>
    <t xml:space="preserve">Адресная помощь Адресат: Оболенский Герман Комментарий: Выздоравливай!!! У тебя все получится! </t>
  </si>
  <si>
    <t>9847</t>
  </si>
  <si>
    <t>1796</t>
  </si>
  <si>
    <t>4656</t>
  </si>
  <si>
    <t>8099</t>
  </si>
  <si>
    <t>9848</t>
  </si>
  <si>
    <t>7548</t>
  </si>
  <si>
    <t xml:space="preserve">На уставную деятельность Адресат: Оболенский Герман Комментарий: Дай бог здоровья </t>
  </si>
  <si>
    <t>6891</t>
  </si>
  <si>
    <t>5110</t>
  </si>
  <si>
    <t>0434</t>
  </si>
  <si>
    <t>1449</t>
  </si>
  <si>
    <t>3108</t>
  </si>
  <si>
    <t>8992</t>
  </si>
  <si>
    <t>1416</t>
  </si>
  <si>
    <t>2274</t>
  </si>
  <si>
    <t>8525</t>
  </si>
  <si>
    <t>9062</t>
  </si>
  <si>
    <t>0069</t>
  </si>
  <si>
    <t>На уставную деятельность Комментарий: новогодний подарок</t>
  </si>
  <si>
    <t>1214</t>
  </si>
  <si>
    <t>6021</t>
  </si>
  <si>
    <t>4431</t>
  </si>
  <si>
    <t xml:space="preserve">На уставную деятельность Комментарий: Ёлки-иголки </t>
  </si>
  <si>
    <t>9131</t>
  </si>
  <si>
    <t xml:space="preserve">На уставную деятельность Комментарий: Дай Бог здоровья детишкам! </t>
  </si>
  <si>
    <t>Адресная помощь Адресат: Шухмин Ярослав Комментарий: Адресная помощь Ярославу</t>
  </si>
  <si>
    <t>На уставную деятельность Адресат: Богатырева Катя Комментарий: Богатырева Катя</t>
  </si>
  <si>
    <t>0187</t>
  </si>
  <si>
    <t>Адресная помощь Адресат: Шухмин Ярослав Комментарий: Сил и здоровья!</t>
  </si>
  <si>
    <t>1384</t>
  </si>
  <si>
    <t xml:space="preserve">Подарки детям Комментарий: Новогодний подарок </t>
  </si>
  <si>
    <t>8628</t>
  </si>
  <si>
    <t xml:space="preserve">На уставную деятельность Комментарий: Живи божье  создание долго! </t>
  </si>
  <si>
    <t>1552</t>
  </si>
  <si>
    <t>2153</t>
  </si>
  <si>
    <t>9377</t>
  </si>
  <si>
    <t>7796</t>
  </si>
  <si>
    <t>1424</t>
  </si>
  <si>
    <t>Адресная помощь Адресат: Дьячкова Арина</t>
  </si>
  <si>
    <t>0113</t>
  </si>
  <si>
    <t>Адресная помощь Адресат: Жабко Женя Комментарий: Жабко Женя</t>
  </si>
  <si>
    <t>Проекты Адресат: Романенкова Настя  (ежемесячный платеж)</t>
  </si>
  <si>
    <t>7344</t>
  </si>
  <si>
    <t>4511</t>
  </si>
  <si>
    <t>На уставную деятельность (ежемесячный платеж) Комментарий: Елки-иголки</t>
  </si>
  <si>
    <t>7550</t>
  </si>
  <si>
    <t>Адресная помощь Адресат: Михайленко Света Комментарий: Для Михайленко Светы</t>
  </si>
  <si>
    <t>0469</t>
  </si>
  <si>
    <t>Адресная помощь Адресат: Капустин Антон</t>
  </si>
  <si>
    <t>5594</t>
  </si>
  <si>
    <t>8071</t>
  </si>
  <si>
    <t>4896</t>
  </si>
  <si>
    <t>8735</t>
  </si>
  <si>
    <t>1575</t>
  </si>
  <si>
    <t>6842</t>
  </si>
  <si>
    <t xml:space="preserve">Бытовые нужды Комментарий: Желаю всем детям здоровья </t>
  </si>
  <si>
    <t>4188</t>
  </si>
  <si>
    <t>5591</t>
  </si>
  <si>
    <t>8773</t>
  </si>
  <si>
    <t>2946</t>
  </si>
  <si>
    <t>1514</t>
  </si>
  <si>
    <t>9046</t>
  </si>
  <si>
    <t>9915</t>
  </si>
  <si>
    <t>Адресная помощь Адресат: Капустин Антон Комментарий: Крепкого здоровья!</t>
  </si>
  <si>
    <t>4743</t>
  </si>
  <si>
    <t>Адресная помощь Адресат: Капустин Антон Комментарий: Для Антона Капустина</t>
  </si>
  <si>
    <t>0888</t>
  </si>
  <si>
    <t>На уставную деятельность Комментарий: Капустин Антон</t>
  </si>
  <si>
    <t>9297</t>
  </si>
  <si>
    <t>Адресная помощь Адресат: Капустин Антон Комментарий: Скорейшего выздоровления</t>
  </si>
  <si>
    <t>6789</t>
  </si>
  <si>
    <t>Адресная помощь Адресат: Капустин Антон Комментарий: Антону скорейшего выздоровления!</t>
  </si>
  <si>
    <t>2637</t>
  </si>
  <si>
    <t>7793</t>
  </si>
  <si>
    <t>Адресная помощь Адресат: Капустин Антон Комментарий: Антону Еапустину</t>
  </si>
  <si>
    <t>7680</t>
  </si>
  <si>
    <t>7392</t>
  </si>
  <si>
    <t>Адресная помощь Адресат: Капустин Антон Комментарий: Капустину. Выздоравливай дорогой!</t>
  </si>
  <si>
    <t>9618</t>
  </si>
  <si>
    <t>6942</t>
  </si>
  <si>
    <t>1296</t>
  </si>
  <si>
    <t>4582</t>
  </si>
  <si>
    <t>3949</t>
  </si>
  <si>
    <t>5028</t>
  </si>
  <si>
    <t>1930</t>
  </si>
  <si>
    <t>Адресная помощь Адресат: Капустин Антон Комментарий: Антону Капустину</t>
  </si>
  <si>
    <t>0377</t>
  </si>
  <si>
    <t>Адресная помощь Адресат: Шухмин Ярослав Комментарий: Поскорее выздоравливай!</t>
  </si>
  <si>
    <t>3489</t>
  </si>
  <si>
    <t xml:space="preserve">Адресная помощь Адресат: Комарчук Арсений Комментарий: Для Арсения Комарчука. Рождественский ангел. </t>
  </si>
  <si>
    <t>2361</t>
  </si>
  <si>
    <t>8167</t>
  </si>
  <si>
    <t>На уставную деятельность Комментарий: Елки -иголки</t>
  </si>
  <si>
    <t>7156</t>
  </si>
  <si>
    <t>4164</t>
  </si>
  <si>
    <t>На уставную деятельность Адресат: Капустин Антон</t>
  </si>
  <si>
    <t>1829</t>
  </si>
  <si>
    <t xml:space="preserve">Подарки детям Комментарий: Спасибо за нужную и важную работу! С Новым годом! Горжусь Анной Логиновой! </t>
  </si>
  <si>
    <t>4040</t>
  </si>
  <si>
    <t>2649</t>
  </si>
  <si>
    <t>Адресная помощь Адресат: Капустин Антон Комментарий: Выздоравливай</t>
  </si>
  <si>
    <t>1210</t>
  </si>
  <si>
    <t>На уставную деятельность Адресат: Усачёв Артем</t>
  </si>
  <si>
    <t>3433</t>
  </si>
  <si>
    <t>3369</t>
  </si>
  <si>
    <t>9084</t>
  </si>
  <si>
    <t>9356</t>
  </si>
  <si>
    <t>4665</t>
  </si>
  <si>
    <t>4182</t>
  </si>
  <si>
    <t>8033</t>
  </si>
  <si>
    <t>6750</t>
  </si>
  <si>
    <t>1429</t>
  </si>
  <si>
    <t>Адресная помощь Адресат: Усачёв Артем Комментарий: Артему Степанкину</t>
  </si>
  <si>
    <t>9739</t>
  </si>
  <si>
    <t>8590</t>
  </si>
  <si>
    <t>Адресная помощь Адресат: Усачёв Артем Комментарий: Выздоравливай, Артем</t>
  </si>
  <si>
    <t>2476</t>
  </si>
  <si>
    <t>9902</t>
  </si>
  <si>
    <t>На уставную деятельность Адресат: Усачёв Артем Комментарий: для Артема</t>
  </si>
  <si>
    <t>3275</t>
  </si>
  <si>
    <t>2802</t>
  </si>
  <si>
    <t>9037</t>
  </si>
  <si>
    <t>На уставную деятельность Комментарий: Концерт Шабашова</t>
  </si>
  <si>
    <t>1800</t>
  </si>
  <si>
    <t>7113</t>
  </si>
  <si>
    <t>8248</t>
  </si>
  <si>
    <t>3715</t>
  </si>
  <si>
    <t>5899</t>
  </si>
  <si>
    <t>4029</t>
  </si>
  <si>
    <t>5671</t>
  </si>
  <si>
    <t>Адресная помощь Адресат: Усачёв Артем Комментарий: Выздоравливай Артём</t>
  </si>
  <si>
    <t>6954</t>
  </si>
  <si>
    <t>8872</t>
  </si>
  <si>
    <t>8187</t>
  </si>
  <si>
    <t>9584</t>
  </si>
  <si>
    <t>7790</t>
  </si>
  <si>
    <t>2359</t>
  </si>
  <si>
    <t>9193</t>
  </si>
  <si>
    <t>4200</t>
  </si>
  <si>
    <t>На уставную деятельность Адресат: Капустин Антон Комментарий: удачи.</t>
  </si>
  <si>
    <t>9895</t>
  </si>
  <si>
    <t>5748</t>
  </si>
  <si>
    <t>9718</t>
  </si>
  <si>
    <t>6095</t>
  </si>
  <si>
    <t>9744</t>
  </si>
  <si>
    <t>5842</t>
  </si>
  <si>
    <t>6080</t>
  </si>
  <si>
    <t>7821</t>
  </si>
  <si>
    <t>0058</t>
  </si>
  <si>
    <t>5791</t>
  </si>
  <si>
    <t>4549</t>
  </si>
  <si>
    <t>6510</t>
  </si>
  <si>
    <t>9079</t>
  </si>
  <si>
    <t>8901</t>
  </si>
  <si>
    <t>3464</t>
  </si>
  <si>
    <t>8306</t>
  </si>
  <si>
    <t>9280</t>
  </si>
  <si>
    <t>На уставную деятельность Адресат: Усачёв Артем Комментарий: Артёму Усачеву</t>
  </si>
  <si>
    <t>4027</t>
  </si>
  <si>
    <t>6859</t>
  </si>
  <si>
    <t xml:space="preserve">Адресная помощь Адресат: Капустин Антон Комментарий: Желаю победы над недугом Капустину Артёму </t>
  </si>
  <si>
    <t>4818</t>
  </si>
  <si>
    <t>Адресная помощь Адресат: Капустин Антон Комментарий: Скорейшего выздоровления!</t>
  </si>
  <si>
    <t>3207</t>
  </si>
  <si>
    <t>7747</t>
  </si>
  <si>
    <t>9945</t>
  </si>
  <si>
    <t>9581</t>
  </si>
  <si>
    <t>7083</t>
  </si>
  <si>
    <t>1533</t>
  </si>
  <si>
    <t>7190</t>
  </si>
  <si>
    <t>7126</t>
  </si>
  <si>
    <t>9613</t>
  </si>
  <si>
    <t>5635</t>
  </si>
  <si>
    <t>На уставную деятельность Комментарий: На здравие детишек... Спаси их Господи и помилуй!!!</t>
  </si>
  <si>
    <t>2023</t>
  </si>
  <si>
    <t>8954</t>
  </si>
  <si>
    <t>9052</t>
  </si>
  <si>
    <t>7882</t>
  </si>
  <si>
    <t>На уставную деятельность Адресат: Усачёв Артем Комментарий: На лекарство для Артема</t>
  </si>
  <si>
    <t>8351</t>
  </si>
  <si>
    <t>5200</t>
  </si>
  <si>
    <t>На уставную деятельность Адресат: Усачёв Артем Комментарий: Для Артема</t>
  </si>
  <si>
    <t>8453</t>
  </si>
  <si>
    <t>Адресная помощь Адресат: Усачёв Артем Комментарий: Для Артёма Усачева</t>
  </si>
  <si>
    <t>3008</t>
  </si>
  <si>
    <t>0699</t>
  </si>
  <si>
    <t>6607</t>
  </si>
  <si>
    <t>4009</t>
  </si>
  <si>
    <t>6918</t>
  </si>
  <si>
    <t>4447</t>
  </si>
  <si>
    <t>7358</t>
  </si>
  <si>
    <t>4433</t>
  </si>
  <si>
    <t>8389</t>
  </si>
  <si>
    <t>0317</t>
  </si>
  <si>
    <t>9599</t>
  </si>
  <si>
    <t>Адресная помощь Адресат: Капустин Антон Комментарий: Капустин Антон</t>
  </si>
  <si>
    <t>2853</t>
  </si>
  <si>
    <t xml:space="preserve">На уставную деятельность Адресат: Помочь всем  Комментарий: Помочь всем детям </t>
  </si>
  <si>
    <t>6025</t>
  </si>
  <si>
    <t>7544</t>
  </si>
  <si>
    <t>2219</t>
  </si>
  <si>
    <t>3373</t>
  </si>
  <si>
    <t xml:space="preserve">На уставную деятельность Комментарий: Всем детям </t>
  </si>
  <si>
    <t>7379</t>
  </si>
  <si>
    <t>7996</t>
  </si>
  <si>
    <t>6164</t>
  </si>
  <si>
    <t>8637</t>
  </si>
  <si>
    <t>5517</t>
  </si>
  <si>
    <t>На уставную деятельность Адресат: Михайленко Света Комментарий: Михайленко Света</t>
  </si>
  <si>
    <t>1526</t>
  </si>
  <si>
    <t>8575</t>
  </si>
  <si>
    <t>9700</t>
  </si>
  <si>
    <t>4653</t>
  </si>
  <si>
    <t>9508</t>
  </si>
  <si>
    <t>Пожертвование в фонд &amp;amp;quot;ДоброСвет&amp;amp;quot;</t>
  </si>
  <si>
    <t>4094</t>
  </si>
  <si>
    <t>Адресная помощь Адресат: Усачёв Артем Комментарий: Для Артема</t>
  </si>
  <si>
    <t xml:space="preserve">На уставную деятельность Адресат: Астанин Матвей </t>
  </si>
  <si>
    <t>2672</t>
  </si>
  <si>
    <t>7880</t>
  </si>
  <si>
    <t>9423</t>
  </si>
  <si>
    <t>4379</t>
  </si>
  <si>
    <t>0597</t>
  </si>
  <si>
    <t>9437</t>
  </si>
  <si>
    <t>На уставную деятельность Адресат: Капустин Антон Комментарий: Антону</t>
  </si>
  <si>
    <t>2717</t>
  </si>
  <si>
    <t>Адресная помощь Адресат: Капустин Антон Комментарий: Капустину Антону скорейшего выздоровления!!!</t>
  </si>
  <si>
    <t>3040</t>
  </si>
  <si>
    <t>4991</t>
  </si>
  <si>
    <t>6082</t>
  </si>
  <si>
    <t>3627</t>
  </si>
  <si>
    <t>9410</t>
  </si>
  <si>
    <t>7768</t>
  </si>
  <si>
    <t>1750</t>
  </si>
  <si>
    <t>Адресная помощь Адресат: Усачёв Артем Комментарий: Артёму</t>
  </si>
  <si>
    <t>4575</t>
  </si>
  <si>
    <t>7872</t>
  </si>
  <si>
    <t>2740</t>
  </si>
  <si>
    <t>8102</t>
  </si>
  <si>
    <t>2926</t>
  </si>
  <si>
    <t>7216</t>
  </si>
  <si>
    <t>4499</t>
  </si>
  <si>
    <t>6907</t>
  </si>
  <si>
    <t>3879</t>
  </si>
  <si>
    <t>8581</t>
  </si>
  <si>
    <t>4406</t>
  </si>
  <si>
    <t>9468</t>
  </si>
  <si>
    <t>6632</t>
  </si>
  <si>
    <t>8778</t>
  </si>
  <si>
    <t>0244</t>
  </si>
  <si>
    <t>2905</t>
  </si>
  <si>
    <t>4922</t>
  </si>
  <si>
    <t xml:space="preserve">Адресная помощь Комментарий: На лечение </t>
  </si>
  <si>
    <t>3778</t>
  </si>
  <si>
    <t>7543</t>
  </si>
  <si>
    <t>7396</t>
  </si>
  <si>
    <t>8652</t>
  </si>
  <si>
    <t>4933</t>
  </si>
  <si>
    <t>9151</t>
  </si>
  <si>
    <t>На уставную деятельность Комментарий: Эта небольшая сумма является частью от сбора средств на съемки короткометражного фильма! Поздравляем всех с Новым Гордом, желаем всего самого замечательного и удачного!</t>
  </si>
  <si>
    <t>0116</t>
  </si>
  <si>
    <t>3658</t>
  </si>
  <si>
    <t>Волонтерство</t>
  </si>
  <si>
    <t>4047</t>
  </si>
  <si>
    <t xml:space="preserve">Подарки детям Адресат: Астанин Матвей </t>
  </si>
  <si>
    <t>5248</t>
  </si>
  <si>
    <t>На уставную деятельность Адресат: Жабко Женя</t>
  </si>
  <si>
    <t>На уставную деятельность Комментарий: Дай Бог здоровья детишкам!!!</t>
  </si>
  <si>
    <t>7558</t>
  </si>
  <si>
    <t>ДОБРОВОЛЬНОЕ ПОЖЕРТВОВАНИЕ;Дата оплаты 01/12/2022;Плательщик:Степанищева;Наташа;</t>
  </si>
  <si>
    <t>ЗА 01/12/2022;Добровольное пожертвование;Плотникова Ольга Егоровна;</t>
  </si>
  <si>
    <t>ЗА 30/11/2022;Виталию Шарахметов;ПОПРЫГИНА ДАРЬЯ СЕРГЕЕВНА;</t>
  </si>
  <si>
    <t>ДОБРОВОЛЬНОЕ ПОЖЕРТВОВАНИЕ;Дата оплаты 01/12/2022;Плательщик:Андреева;Татьяна;</t>
  </si>
  <si>
    <t>Перевод средств по договору № ИЭ-1214/А от 18.12.2014 по Реестру Операций от 11/30/2022. Сумма комиссии 6 руб. 13 коп., НДС не облагается.</t>
  </si>
  <si>
    <t>Платеж по реестру за 30.11.2022 г. Благотворительное пожертвование. НДС не облагается. Без НДС.</t>
  </si>
  <si>
    <t>ДОБРОВОЛЬНОЕ ПОЖЕРТВОВАНИЕ;Дата оплаты 01/12/2022;Плательщик:Кохан;Инна;</t>
  </si>
  <si>
    <t>//Реестр//  Количество 5. Перечисление денежных средств по договору НЭК.40977.03 по реестру за 30.11.2022. Без НДС</t>
  </si>
  <si>
    <t>Перевод средств по договору б/н от 23.07.2020 по Реестру Операций от 30.11.2022. Сумма комиссии 248 руб. 40 коп., НДС не облагается.</t>
  </si>
  <si>
    <t>ДОБРОВОЛЬНОЕ ПОЖЕРТВОВАНИЕ;Дата оплаты 02/12/2022;Плательщик:Степанищева;Наташа;</t>
  </si>
  <si>
    <t>ДОБРОВОЛЬНОЕ ПОЖЕРТВОВАНИЕ;Дата оплаты 02/12/2022;Плательщик:Япрынцева;Светлана;</t>
  </si>
  <si>
    <t>ДОБРОВОЛЬНОЕ ПОЖЕРТВОВАНИЕ;Дата оплаты 02/12/2022;Плательщик:Ерхолин;Александр;</t>
  </si>
  <si>
    <t>Перевод средств по договору № ИЭ-1214/А от 18.12.2014 по Реестру Операций от 12/1/2022. Сумма комиссии 7 руб. 56 коп., НДС не облагается.</t>
  </si>
  <si>
    <t>ЗА 02/12/2022;Добровольное пожертвование;ГОРИНА ЕКАТЕРИНА ИВАНОВНА;</t>
  </si>
  <si>
    <t>Зачисление средств по операциям эквайринга. Мерчант №341000041647. Дата реестра 02.12.2022. Комиссия 10.00. Возврат покупки 0.00/0.00. НДС не облагается Удержание за СО0.00</t>
  </si>
  <si>
    <t>Платеж по реестру за 01.12.2022 г. Благотворительное пожертвование. НДС не облагается. Без НДС.</t>
  </si>
  <si>
    <t>//Реестр//  Количество 3. Перечисление денежных средств по договору НЭК.40977.03 по реестру за 01.12.2022. Без НДС</t>
  </si>
  <si>
    <t>&lt;SI&gt;Прием ден. нал. через УС 60015885 02.12.2022 09:39:28 Вноситель Гальцова Елена Викторовна(113031980) 32, прочее Самоинкосация</t>
  </si>
  <si>
    <t>&lt;SI&gt;Прием ден. нал. через УС 60009076 02.12.2022 09:37:33 Вноситель Гальцова Елена Викторовна(113031980) 32, прочее Самоиноация</t>
  </si>
  <si>
    <t>ПОЖЕРТВОВАНИЕ СОГЛАСНО ДОГОВОРУ №20 ОТ 30.08.2021 ГОДА. СУММА 20000-00 БЕЗ НАЛОГА (НДС)</t>
  </si>
  <si>
    <t>Перевод средств по договору б/н от 23.07.2020 по Реестру Операций от 01.12.2022. Сумма комиссии 439 руб. 50 коп., НДС не облагается.</t>
  </si>
  <si>
    <t>ДОБРОВОЛЬНОЕ ПОЖЕРТВОВАНИЕ;Дата оплаты 03/12/2022;Плательщик:Иванов;Иван;</t>
  </si>
  <si>
    <t>Зачисление средств по операциям эквайринга. Мерчант №341000041647. Дата реестра 03.12.2022. Комиссия 221.00. Возврат покупки 0.00/0.00. НДС не облагается Удержание за СО0.00</t>
  </si>
  <si>
    <t>ДОБРОВОЛЬНОЕ ПОЖЕРТВОВАНИЕ;Дата оплаты 04/12/2022;колистин;Плательщик:Кондратова;Марина;Григорьевна;Воронеж</t>
  </si>
  <si>
    <t>ДОБРОВОЛЬНОЕ ПОЖЕРТВОВАНИЕ;Дата оплаты 04/12/2022;Плательщик:Григорьева;Елена;</t>
  </si>
  <si>
    <t>ДОБРОВОЛЬНОЕ ПОЖЕРТВОВАНИЕ;Дата оплаты 04/12/2022;Плательщик:Жигунова;Валентина;</t>
  </si>
  <si>
    <t>Зачисление средств по операциям эквайринга. Мерчант №341000041647. Дата реестра 04.12.2022. Комиссия 8.20. Возврат покупки 0.00/0.00. НДС не облагается Удержание за СО0.00</t>
  </si>
  <si>
    <t>//Реестр//  Количество 1. Перечисление денежных средств по договору НЭК.40977.03 по реестру за 03.12.2022. Без НДС</t>
  </si>
  <si>
    <t>//Реестр//  Количество 1. Перечисление денежных средств по договору НЭК.40977.03 по реестру за 04.12.2022. Без НДС</t>
  </si>
  <si>
    <t>ЗА 03/12/2022;Добровольное пожертвование В.ШАРАХМЕТОВ;ЮДИНА ТАТЬЯНА ЮРЬЕВНА;</t>
  </si>
  <si>
    <t>ДОБРОВОЛЬНОЕ ПОЖЕРТВОВАНИЕ;Дата оплаты 05/12/2022;Плательщик:Тебекина;Ирина;</t>
  </si>
  <si>
    <t>ЗА 04/12/2022;Добровольное пожертвование;БЕСПАЛОВА КРИСТИНА ВЛАДИМИРОВНА;</t>
  </si>
  <si>
    <t>ЗА 04/12/2022;Добровольное пожертвование;ЯЦЕВИЧ ЕЛЕНА ВИКТОРОВНА;</t>
  </si>
  <si>
    <t>Перевод средств по договору № ИЭ-1214/А от 18.12.2014 по Реестру Операций от 12/4/2022. Сумма комиссии 7 руб. 50 коп., НДС не облагается.</t>
  </si>
  <si>
    <t>Перевод средств по договору № ИЭ-1214/А от 18.12.2014 по Реестру Операций от 12/3/2022. Сумма комиссии 10 руб. 13 коп., НДС не облагается.</t>
  </si>
  <si>
    <t>Перевод средств по договору № ИЭ-1214/А от 18.12.2014 по Реестру Операций от 12/2/2022. Сумма комиссии 10 руб. 13 коп., НДС не облагается.</t>
  </si>
  <si>
    <t>//Реестр//  Количество 5. Перечисление денежных средств по договору НЭК.40977.03 по реестру за 02.12.2022. Без НДС</t>
  </si>
  <si>
    <t>ЗА 04/12/2022;Махсимов Михаил Евгеньевич;ДРУЖИНИНА МАРИНА СТЕПАНОВНА;</t>
  </si>
  <si>
    <t>ЗА 03/12/2022;ВИТАЛИЙ ШАРАХМЕТОВ пожертвование;ГОРЛОВА ИРИНА АНАТОЛЬЕВНА;</t>
  </si>
  <si>
    <t>ДОБРОВОЛЬНОЕ ПОЖЕРТВОВАНИЕ;Дата оплаты 05/12/2022;Виталий Шарахметов;Плательщик:Казанчян;Эдгар;Ишханович;</t>
  </si>
  <si>
    <t>ЗА 03/12/2022;Добровольное пожертвование;ЯКИМЕНКО НАТАЛЬЯ ИВАНОВНА;</t>
  </si>
  <si>
    <t>Платеж по реестру за 02.12.2022, 03.12.2022, 04.12.2022 г. Благотворительное пожертвование. НДС не облагается. Без НДС.</t>
  </si>
  <si>
    <t>ДОБРОВОЛЬНОЕ ПОЖЕРТВОВАНИЕ;Дата оплаты 05/12/2022;Плательщик:Шитина;Ольга;</t>
  </si>
  <si>
    <t>Перевод средств по договору б/н от 23.07.2020 по Реестру Операций от 04.12.2022. Сумма комиссии 315 руб. 39 коп., НДС не облагается.</t>
  </si>
  <si>
    <t>Перевод средств по договору б/н от 23.07.2020 по Реестру Операций от 02.12.2022. Сумма комиссии 1164 руб. 00 коп., НДС не облагается.</t>
  </si>
  <si>
    <t>Перевод средств по договору б/н от 23.07.2020 по Реестру Операций от 03.12.2022. Сумма комиссии 1528 руб. 61 коп., НДС не облагается.</t>
  </si>
  <si>
    <t>Благотворительное пожертвование в фонд ДоброСвет по Договору целевого пожертвования № 54 от 05.12.2022 г. ,. НДС не облагается</t>
  </si>
  <si>
    <t>Благотворительная помощь по договору целевого пожертвования № 55 от 05.12.2022г. Сумма 3506967-00 Без налога (НДС)</t>
  </si>
  <si>
    <t>ДОБРОВОЛЬНОЕ ПОЖЕРТВОВАНИЕ;Дата оплаты 06/12/2022;Плательщик:Степанищева;Наташа;</t>
  </si>
  <si>
    <t>Перевод средств по договору № ИЭ-1214/А от 18.12.2014 по Реестру Операций от 12/5/2022. Сумма комиссии 5 руб. 00 коп., НДС не облагается.</t>
  </si>
  <si>
    <t>ЗА 06/12/2022;Пожертвование для Комарчук Арсения;СИДОРЕНКО КИРИЛЛ СЕРГЕЕВИЧ;</t>
  </si>
  <si>
    <t>ДОБРОВОЛЬНОЕ ПОЖЕРТВОВАНИЕ;Дата оплаты 06/12/2022;Плательщик:Иванов;Иван;</t>
  </si>
  <si>
    <t>(85507020280100590111211 03855014750) №106 от 21.12.2021 Платежная ведомость 124 от 05.12.2022 Добровольные взносы в благотворительную организацию за ноябрь2022г, НДС нет</t>
  </si>
  <si>
    <t>Зачисление средств по операциям эквайринга. Мерчант №341000041647. Дата реестра 06.12.2022. Комиссия 66.00. Возврат покупки 0.00/0.00. НДС не облагается Удержание за СО0.00</t>
  </si>
  <si>
    <t>Благотворительная материальная помощь Оболенскому Герману Сумма 50000-00 Без налога (НДС)</t>
  </si>
  <si>
    <t>Перевод средств по договору б/н от 23.07.2020 по Реестру Операций от 05.12.2022. Сумма комиссии 1428 руб. 90 коп., НДС не облагается.</t>
  </si>
  <si>
    <t>//Реестр//  Количество 1. Перечисление денежных средств по договору НЭК.40977.03 по реестру за 06.12.2022. Без НДС</t>
  </si>
  <si>
    <t>ДОБРОВОЛЬНОЕ ПОЖЕРТВОВАНИЕ;Дата оплаты 07/12/2022;Плательщик:некрасова;светлана;</t>
  </si>
  <si>
    <t>Перевод средств по договору № ИЭ-1214/А от 18.12.2014 по Реестру Операций от 12/6/2022. Сумма комиссии 17 руб. 50 коп., НДС не облагается.</t>
  </si>
  <si>
    <t>БЛАГОТВОРИТЕЛЬНАЯ ПОМОЩЬ. НДС НЕ ОБЛАГАЕТСЯ</t>
  </si>
  <si>
    <t>Перевод средств по договору б/н от 23.07.2020 по Реестру Операций от 06.12.2022. Сумма комиссии 626 руб. 40 коп., НДС не облагается.</t>
  </si>
  <si>
    <t>Платеж по реестру за 07.12.2022 г. Благотворительное пожертвование. НДС не облагается. Без НДС.</t>
  </si>
  <si>
    <t>Перевод средств по договору № ИЭ-1214/А от 18.12.2014 по Реестру Операций от 12/7/2022. Сумма комиссии 2 руб. 50 коп., НДС не облагается.</t>
  </si>
  <si>
    <t>Перевод средств по договору б/н от 23.07.2020 по Реестру Операций от 07.12.2022. Сумма комиссии 1692 руб. 69 коп., НДС не облагается.</t>
  </si>
  <si>
    <t>ЗА 09/12/2022;Светлана;Япрынцева;</t>
  </si>
  <si>
    <t>ЗА 09/12/2022;Александр;Ерхолин;</t>
  </si>
  <si>
    <t>ДОБРОВОЛЬНОЕ ПОЖЕРТВОВАНИЕ;Дата оплаты 09/12/2022;Плательщик:Москаленко;Ольга;Александровна;</t>
  </si>
  <si>
    <t>Перевод средств по договору № ИЭ-1214/А от 18.12.2014 по Реестру Операций от 12/8/2022. Сумма комиссии 15 руб. 25 коп., НДС не облагается.</t>
  </si>
  <si>
    <t>ЗА 09/12/2022;Добровольн.пожертв.МБОУ Хохольский лицей;Черепова Любовь Васильевна;</t>
  </si>
  <si>
    <t>Перевод средств по договору б/н от 23.07.2020 по Реестру Операций от 08.12.2022. Сумма комиссии 399 руб. 59 коп., НДС не облагается.</t>
  </si>
  <si>
    <t>Возврат денежных средств за заказ № 0123631762-0002, НДС 20% 6666,50 руб.</t>
  </si>
  <si>
    <t>Зачисление средств по операциям эквайринга. Мерчант №341000041647. Дата реестра 10.12.2022. Комиссия 6.00. Возврат покупки 0.00/0.00. НДС не облагается Удержание за СО0.00</t>
  </si>
  <si>
    <t>Перевод средств по договору № ИЭ-1214/А от 18.12.2014 по Реестру Операций от 12/9/2022. Сумма комиссии 0 руб. 25 коп., НДС не облагается.</t>
  </si>
  <si>
    <t>ЗА 11/12/2022;Татьяна;Попова;</t>
  </si>
  <si>
    <t>ЗА 11/12/2022;Елена;Григорьева;</t>
  </si>
  <si>
    <t>ДОБРОВОЛЬНОЕ ПОЖЕРТВОВАНИЕ;Дата оплаты 12/12/2022;Плательщик:благотворительный взнос;благотворительный взнос;</t>
  </si>
  <si>
    <t>ЗА 11/12/2022;Валентина;Жигунова;</t>
  </si>
  <si>
    <t>ЗА 12/12/2022;Добровольное пожертвование;ТАРАВКОВ МИХАИЛ ВЛАДИМИРОВИЧ;</t>
  </si>
  <si>
    <t>Перевод средств по договору № ИЭ-1214/А от 18.12.2014 по Реестру Операций от 12/10/2022. Сумма комиссии 5 руб. 03 коп., НДС не облагается.</t>
  </si>
  <si>
    <t>ЗА 11/12/2022;Марина;Видякина;</t>
  </si>
  <si>
    <t>Перевод средств по договору № ИЭ-1214/А от 18.12.2014 по Реестру Операций от 12/11/2022. Сумма комиссии 7 руб. 50 коп., НДС не облагается.</t>
  </si>
  <si>
    <t>ЗА 12/12/2022;Владимир;Закревский;</t>
  </si>
  <si>
    <t>//Реестр//  Количество 3. Перечисление денежных средств по договору НЭК.40977.03 по реестру за 11.12.2022. Без НДС</t>
  </si>
  <si>
    <t>//Реестр//  Количество 1. Перечисление денежных средств по договору НЭК.40977.03 по реестру за 10.12.2022. Без НДС</t>
  </si>
  <si>
    <t>ЗА 10/12/2022;Иван;коновалов;</t>
  </si>
  <si>
    <t>//Реестр//  Количество 4. Перечисление денежных средств по договору НЭК.40977.03 по реестру за 09.12.2022. Без НДС</t>
  </si>
  <si>
    <t>ЗА 10/12/2022;Добровольное пожертвование;Боюхова с;</t>
  </si>
  <si>
    <t>Перевод средств по договору б/н от 23.07.2020 по Реестру Операций от 09.12.2022. Сумма комиссии 158 руб. 40 коп., НДС не облагается.</t>
  </si>
  <si>
    <t>Перевод средств по договору б/н от 23.07.2020 по Реестру Операций от 10.12.2022. Сумма комиссии 197 руб. 10 коп., НДС не облагается.</t>
  </si>
  <si>
    <t>Перевод средств по договору б/н от 23.07.2020 по Реестру Операций от 11.12.2022. Сумма комиссии 201 руб. 00 коп., НДС не облагается.</t>
  </si>
  <si>
    <t>ЗА 12/12/2022;Добровольное пожертвование;образцова ирина николаевна;</t>
  </si>
  <si>
    <t>Реестр 26218// Перевод пожертвований за 17.11.2022-11.12.2022. Правила приёма ЭСП MIXPLAT (заявл. о присоед. №505 от 15.04.2021). НДС не облаг. (п.12 ст. 7.2.115-ФЗ от 07.08.2001).</t>
  </si>
  <si>
    <t>Выплата %% по договору 90131117548.ПУ00 от 11.11.2022 за период с 12.11.2022 по 12.12.2022, без НДС</t>
  </si>
  <si>
    <t>Возврат депозита по договору 90131117548.ПУ00 от 11.11.2022, без НДС</t>
  </si>
  <si>
    <t>//Реестр//  Количество 1. Перечисление денежных средств по договору НЭК.40977.03 по реестру за 12.12.2022. Без НДС</t>
  </si>
  <si>
    <t>ЗА 13/12/2022;Юлия;Елизарова;</t>
  </si>
  <si>
    <t>Зачисление средств по операциям эквайринга. Мерчант №341000041647. Дата реестра 13.12.2022. Комиссия 6.00. Возврат покупки 0.00/0.00. НДС не облагается Удержание за СО0.00</t>
  </si>
  <si>
    <t>ЗА 13/12/2022;Добровольное пожертвование;СОКОЛОВА АЛЛА ВЛАДИМИРОВНА;</t>
  </si>
  <si>
    <t>Перевод средств по договору б/н от 23.07.2020 по Реестру Операций от 12.12.2022. Сумма комиссии 603 руб. 30 коп., НДС не облагается.</t>
  </si>
  <si>
    <t>//Реестр//  Количество 2. Перечисление денежных средств по договору НЭК.40977.03 по реестру за 13.12.2022. Без НДС</t>
  </si>
  <si>
    <t>ЗА 14/12/2022;светлана;некрасова;</t>
  </si>
  <si>
    <t>Перевод средств по договору № ИЭ-1214/А от 18.12.2014 по Реестру Операций от 12/13/2022. Сумма комиссии 23 руб. 00 коп., НДС не облагается.</t>
  </si>
  <si>
    <t>Перевод средств по договору б/н от 23.07.2020 по Реестру Операций от 13.12.2022. Сумма комиссии 493 руб. 05 коп., НДС не облагается.</t>
  </si>
  <si>
    <t>Зачисление средств по операциям эквайринга. Мерчант №341000041647. Дата реестра 15.12.2022. Комиссия 1.00. Возврат покупки 0.00/0.00. НДС не облагается Удержание за СО0.00</t>
  </si>
  <si>
    <t>БЛАГОТВОРИТЕЛЬНЫЙ ВЗНОС ЗА 15/12/2022;Наталия Сказкина;</t>
  </si>
  <si>
    <t>БЛАГОТВОРИТЕЛЬНЫЙ ВЗНОС ЗА 15/12/2022;Татьяна Г;</t>
  </si>
  <si>
    <t>БЛАГОТВОРИТЕЛЬНЫЙ ВЗНОС ЗА 15/12/2022;Александр Киреев;</t>
  </si>
  <si>
    <t>БЛАГОТВОРИТЕЛЬНЫЙ ВЗНОС ЗА 15/12/2022;алексей Антонов;</t>
  </si>
  <si>
    <t>БЛАГОТВОРИТЕЛЬНЫЙ ВЗНОС ЗА 15/12/2022;Благ Всех;</t>
  </si>
  <si>
    <t>//Реестр//  Количество 1. Перечисление денежных средств по договору НЭК.40977.03 по реестру за 14.12.2022. Без НДС</t>
  </si>
  <si>
    <t>Перевод средств по договору б/н от 23.07.2020 по Реестру Операций от 14.12.2022. Сумма комиссии 97 руб. 50 коп., НДС не облагается.</t>
  </si>
  <si>
    <t>Перевод средств по договору № ИЭ-1214/А от 18.12.2014 по Реестру Операций от 12/14/2022. Сумма комиссии 126 руб. 00 коп., НДС не облагается.</t>
  </si>
  <si>
    <t>Пожертвование детям с онкогематологическими  и иными тяжелыми заболеваниями "ДоброСвет", г.Воронеж. НДС не облагается.</t>
  </si>
  <si>
    <t>Благотворительная помощь детям с онкогематологическими заболеваниями декабрь 2022 Сумма 50000-00</t>
  </si>
  <si>
    <t>{VO20100}Благотворительное пожертвование средств, собранных для Оболенского Германа 2012г.р. согл.доп.соглаш. к дог.1811 от 18.11.2022г. , без НДС BY ORDER енерала Дбар 32 //</t>
  </si>
  <si>
    <t>БЛАГОТВОРИТЕЛЬНЫЙ ВЗНОС ЗА 16/12/2022;Дарья Лыбзикова;</t>
  </si>
  <si>
    <t>БЛАГОТВОРИТЕЛЬНЫЙ ВЗНОС ЗА 16/12/2022;Юлия Бавыкина;</t>
  </si>
  <si>
    <t>БЛАГОТВОРИТЕЛЬНЫЙ ВЗНОС ЗА 16/12/2022;Светлана Япрынцева;</t>
  </si>
  <si>
    <t>БЛАГОТВОРИТЕЛЬНЫЙ ВЗНОС ЗА 16/12/2022;Добровольное пожертвование БАБЕНКО ВЛАДИМИР ЮРЬЕВИЧ;</t>
  </si>
  <si>
    <t>БЛАГОТВОРИТЕЛЬНЫЙ ВЗНОС ЗА 16/12/2022;Александр Ерхолин;</t>
  </si>
  <si>
    <t>БЛАГОТВОРИТЕЛЬНЫЙ ВЗНОС ЗА 16/12/2022;Елена Слепых;</t>
  </si>
  <si>
    <t>БЛАГОТВОРИТЕЛЬНЫЙ ВЗНОС ЗА 16/12/2022;Добровольное пожертвование Осотова Инесса Сергеевна;</t>
  </si>
  <si>
    <t>БЛАГОТВОРИТЕЛЬНЫЙ ВЗНОС ЗА 16/12/2022;Добровольное пожертвов.Антон Капустин ХОЛЕВА ОЛЬГА ВЯЧЕСЛАВОВНА;</t>
  </si>
  <si>
    <t>Перевод средств по договору № ИЭ-1214/А от 18.12.2014 по Реестру Операций от 12/15/2022. Сумма комиссии 32 руб. 04 коп., НДС не облагается.</t>
  </si>
  <si>
    <t>Возврат денежных средств за заказ № 98740695-0005, НДС 20% 261,66 руб.</t>
  </si>
  <si>
    <t>//Реестр//  Количество 15. Перечисление денежных средств по договору НЭК.40977.03 по реестру за 15.12.2022. Без НДС</t>
  </si>
  <si>
    <t>Зачисление средств по операциям эквайринга. Мерчант №341000041647. Дата реестра 16.12.2022. Комиссия 48.00. Возврат покупки 0.00/0.00. НДС не облагается Удержание за СО0.00</t>
  </si>
  <si>
    <t>Перевод средств по договору б/н от 23.07.2020 по Реестру Операций от 15.12.2022. Сумма комиссии 135 руб. 60 коп., НДС не облагается.</t>
  </si>
  <si>
    <t>Зачисление средств по операциям эквайринга. Мерчант №341000041647. Дата реестра 17.12.2022. Комиссия 6.00. Возврат покупки 0.00/0.00. НДС не облагается Удержание за СО0.00</t>
  </si>
  <si>
    <t>//Реестр//  Количество 1. Перечисление денежных средств по договору НЭК.40977.03 по реестру за 17.12.2022. Без НДС</t>
  </si>
  <si>
    <t>БЛАГОТВОРИТЕЛЬНЫЙ ВЗНОС ЗА 18/12/2022;Елена Григорьева;</t>
  </si>
  <si>
    <t>ДОБРОВОЛЬНОЕ ПОЖЕРТВОВАНИЕ;Дата оплаты 19/12/2022;Плательщик:Степанищева;Наташа;</t>
  </si>
  <si>
    <t>БЛАГОТВОРИТЕЛЬНЫЙ ВЗНОС ЗА 17/12/2022;Полина Шевлякова;</t>
  </si>
  <si>
    <t>БЛАГОТВОРИТЕЛЬНЫЙ ВЗНОС ЗА 18/12/2022;Валентина Жигунова;</t>
  </si>
  <si>
    <t>БЛАГОТВОРИТЕЛЬНЫЙ ВЗНОС ЗА 18/12/2022;Именем Аллаха милостивого милосердного.НАКАЕВА ЗАЛИНА ЛЕМАЕВНА;</t>
  </si>
  <si>
    <t>БЛАГОТВОРИТЕЛЬНЫЙ ВЗНОС ЗА 17/12/2022;Добровольное пожертвование РОДИОНОВА ЕЛЕНА ВИКТОРОВНА;</t>
  </si>
  <si>
    <t>БЛАГОТВОРИТЕЛЬНЫЙ ВЗНОС ЗА 19/12/2022;Анна Крутых;</t>
  </si>
  <si>
    <t>БЛАГОТВОРИТЕЛЬНЫЙ ВЗНОС ЗА 19/12/2022;Добровольное пожертвование ДУТОВА ЕЛЕНА АНАТОЛЬЕВНА;</t>
  </si>
  <si>
    <t>Перевод средств по договору № ИЭ-1214/А от 18.12.2014 по Реестру Операций от 12/17/2022. Сумма комиссии 2 руб. 75 коп., НДС не облагается.</t>
  </si>
  <si>
    <t>Перевод средств по договору № ИЭ-1214/А от 18.12.2014 по Реестру Операций от 12/18/2022. Сумма комиссии 2 руб. 88 коп., НДС не облагается.</t>
  </si>
  <si>
    <t>БЛАГОТВОРИТЕЛЬНЫЙ ВЗНОС ЗА 17/12/2022;Добровольное пожертвование для Капустина ПОПОВА ТАТЬЯНА ВЛАДИМИРОВНА;</t>
  </si>
  <si>
    <t>ДОБРОВОЛЬНОЕ ПОЖЕРТВОВАНИЕ;Дата оплаты 19/12/2022;Благотворительное пожертвование;Плательщик:Асламова;Антонина;Алексеевна;Воронеж</t>
  </si>
  <si>
    <t>БЛАГОТВОРИТЕЛЬНЫЙ ВЗНОС ЗА 17/12/2022;Добровольное пожертвование ЯЦЕВИЧ ЕЛЕНА ВИКТОРОВНА;</t>
  </si>
  <si>
    <t>Зачисление средств по операциям эквайринга. Мерчант №341000041647. Дата реестра 19.12.2022. Комиссия 6.00. Возврат покупки 0.00/0.00. НДС не облагается Удержание за СО0.00</t>
  </si>
  <si>
    <t>БЛАГОТВОРИТЕЛЬНЫЙ ВЗНОС ЗА 18/12/2022;Капустин Антон ГРИБАНОВА ТАТЬЯНА ВЛАДИМИРОВНА;</t>
  </si>
  <si>
    <t>БЛАГОТВОРИТЕЛЬНЫЙ ВЗНОС ЗА 18/12/2022;Мария Аксёнова;</t>
  </si>
  <si>
    <t>БЛАГОТВОРИТЕЛЬНЫЙ ВЗНОС ЗА 17/12/2022;Добровольное пожертвование КУШНИНА ЕКАТЕРИНА БОРИСОВНА;</t>
  </si>
  <si>
    <t>БЛАГОТВОРИТЕЛЬНЫЙ ВЗНОС ЗА 17/12/2022;Капустин Антон ДЕШЕВЫХ АЛЕНА ВЛАДИМИРОВНА;</t>
  </si>
  <si>
    <t>БЛАГОТВОРИТЕЛЬНЫЙ ВЗНОС ЗА 17/12/2022;Нина Васильевна Розенгаузова;</t>
  </si>
  <si>
    <t>БЛАГОТВОРИТЕЛЬНЫЙ ВЗНОС ЗА 17/12/2022;Ирина Писарева;</t>
  </si>
  <si>
    <t>БЛАГОТВОРИТЕЛЬНЫЙ ВЗНОС ЗА 17/12/2022;Добровольное пожертвование МЕЛАНЬИНА ТАТЬЯНА ВАСИЛЬЕВНА;</t>
  </si>
  <si>
    <t>БЛАГОТВОРИТЕЛЬНЫЙ ВЗНОС ЗА 16/12/2022;Добровольное пожертвование ОКУНЕВА СВЕТЛАНА АЛЕКСАНДРОВНА;</t>
  </si>
  <si>
    <t>БЛАГОТВОРИТЕЛЬНЫЙ ВЗНОС ЗА 17/12/2022;Добровольное пожертвование ВЫСОЦКАЯ ЕЛЕНА НИКОЛАЕВНА;</t>
  </si>
  <si>
    <t>БЛАГОТВОРИТЕЛЬНЫЙ ВЗНОС ЗА 16/12/2022;Добровольное пожертвование АНТОНКАПУСТИН ДАНКОВЦЕВА АННА ГЕННАДЬЕВНА;</t>
  </si>
  <si>
    <t>БЛАГОТВОРИТЕЛЬНЫЙ ВЗНОС ЗА 19/12/2022;Галина Субачевв;</t>
  </si>
  <si>
    <t>Платеж по реестру за 16.12.2022, 17.12.2022, 18.12.2022 г. Благотворительное пожертвование. НДС не облагается. Без НДС.</t>
  </si>
  <si>
    <t>БЛАГОТВОРИТЕЛЬНЫЙ ВЗНОС ЗА 17/12/2022;Добровольное пожертвование МИРОНОВА ЕЛЕНА ЮРЬЕВНА;</t>
  </si>
  <si>
    <t>Перевод средств по договору б/н от 23.07.2020 по Реестру Операций от 17.12.2022. Сумма комиссии 67 руб. 80 коп., НДС не облагается.</t>
  </si>
  <si>
    <t>БЛАГОТВОРИТЕЛЬНЫЙ ВЗНОС ЗА 18/12/2022;Добровольное пожертвование МОИСЕЕНКО ИРИНА НИКОЛАЕВНА;</t>
  </si>
  <si>
    <t>//Реестр//  Количество 24. Перечисление денежных средств по договору НЭК.40977.03 по реестру за 16.12.2022. Без НДС</t>
  </si>
  <si>
    <t>БЛАГОТВОРИТЕЛЬНЫЙ ВЗНОС ЗА 17/12/2022;Добровольное пожертвование ЛАВРОВ СЕРГЕЙ ВАЛЕРЬЕВИЧ;</t>
  </si>
  <si>
    <t>Перевод средств по договору б/н от 23.07.2020 по Реестру Операций от 18.12.2022. Сумма комиссии 114 руб. 60 коп., НДС не облагается.</t>
  </si>
  <si>
    <t>Благотворительное пожертвование на уставную деятельность НДС не облагается</t>
  </si>
  <si>
    <t>Перевод средств по договору б/н от 23.07.2020 по Реестру Операций от 16.12.2022. Сумма комиссии 883 руб. 69 коп., НДС не облагается.</t>
  </si>
  <si>
    <t>Перевод средств по договору № ИЭ-1214/А от 18.12.2014 по Реестру Операций от 12/16/2022. Сумма комиссии 1615 руб. 82 коп., НДС не облагается.</t>
  </si>
  <si>
    <t>Перечисление денежных средств в благотворительный фонд по договору целевого пожертвования №56 от 14.12.2022г. 200000-00 руб. Без налога (НДС)</t>
  </si>
  <si>
    <t>//Реестр//  Количество 1. Перечисление денежных средств по договору НЭК.40977.03 по реестру за 19.12.2022. Без НДС</t>
  </si>
  <si>
    <t>БЛАГОТВОРИТЕЛЬНЫЙ ВЗНОС ЗА 20/12/2022;Елена Глазкова;</t>
  </si>
  <si>
    <t>Платеж по реестру за 19.12.2022 г. Благотворительное пожертвование. НДС не облагается. Без НДС.</t>
  </si>
  <si>
    <t>БЛАГОТВОРИТЕЛЬНЫЙ ВЗНОС ЗА 20/12/2022;Эдуард Богданов;</t>
  </si>
  <si>
    <t>Перевод средств по договору б/н от 23.07.2020 по Реестру Операций от 19.12.2022. Сумма комиссии 170 руб. 10 коп., НДС не облагается.</t>
  </si>
  <si>
    <t>БЛАГОТВОРИТЕЛЬНЫЙ ВЗНОС ЗА 20/12/2022;Добровольное пожертвование Белоус Людмила Васильевна;</t>
  </si>
  <si>
    <t>БЛАГОТВОРИТЕЛЬНЫЙ ВЗНОС В ФОНД ПОМОЩИ ОНКОБОЛЬНЫМ ДЕТЯМ (БЕЗ ПУБЛИКАЦИИ) НДС НЕ ОБЛАГАЕТСЯ</t>
  </si>
  <si>
    <t>БЛАГОТВОРИТЕЛЬНЫЙ ВЗНОС ЗА 21/12/2022;светлана некрасова;</t>
  </si>
  <si>
    <t>БЛАГОТВОРИТЕЛЬНЫЙ ВЗНОС ЗА 21/12/2022;Добровольное пожертвование ВЛАСОВА ЕЛЕНА БОРИСОВНА;</t>
  </si>
  <si>
    <t>БЛАГОТВОРИТЕЛЬНЫЙ ВЗНОС ЗА 21/12/2022;Нелля Володина;</t>
  </si>
  <si>
    <t>Перевод средств по договору № ИЭ-1214/А от 18.12.2014 по Реестру Операций от 12/20/2022. Сумма комиссии 5 руб. 20 коп., НДС не облагается.</t>
  </si>
  <si>
    <t>БЛАГОТВОРИТЕЛЬНЫЙ ВЗНОС ЗА 21/12/2022;Добровольное пожертвование Иванов Иван Иванович;</t>
  </si>
  <si>
    <t>ДОБРОВОЛЬНОЕ ПОЖЕРТВОВАНИЕ;Дата оплаты 21/12/2022;Плательщик:Воронков;Денис;</t>
  </si>
  <si>
    <t>Перевод средств по договору б/н от 23.07.2020 по Реестру Операций от 20.12.2022. Сумма комиссии 209 руб. 40 коп., НДС не облагается.</t>
  </si>
  <si>
    <t>Пожертвование по договору № 45БП/20 от 03 декабря 2020 г. в рамках благотворительной программы "Нужна помощь"   Сумма 10380-87 Без налога (НДС)  C#554</t>
  </si>
  <si>
    <t>Пожертвование по договору № 5БПУЦ/19 от 23 января 2019 г.в рамках благотворительной программы "Нужна Помощь".  Сумма 15871-33 Без налога (НДС) C#301</t>
  </si>
  <si>
    <t>За реализованные билеты по дог№25БК/11-2022 от 25.11.22, №24БК/11-2022 от 24.11.2022. НДС не облагается.</t>
  </si>
  <si>
    <t>//Реестр//  Количество 1. Перечисление денежных средств по договору НЭК.40977.03 по реестру за 21.12.2022. Без НДС</t>
  </si>
  <si>
    <t>БЛАГОТВОРИТЕЛЬНЫЙ ВЗНОС ЗА 22/12/2022;Юлия Сажина;</t>
  </si>
  <si>
    <t>Перевод средств по договору № ИЭ-1214/А от 18.12.2014 по Реестру Операций от 12/21/2022. Сумма комиссии 3 руб. 28 коп., НДС не облагается.</t>
  </si>
  <si>
    <t>Зачисление средств по операциям эквайринга. Мерчант №341000041647. Дата реестра 22.12.2022. Комиссия 9.00. Возврат покупки 0.00/0.00. НДС не облагается Удержание за СО0.00</t>
  </si>
  <si>
    <t>Перевод средств по договору б/н от 23.07.2020 по Реестру Операций от 21.12.2022. Сумма комиссии 82 руб. 50 коп., НДС не облагается.</t>
  </si>
  <si>
    <t>Зачисление средств по операциям эквайринга. Мерчант №341000041847. Дата реестра 22.12.2022. Комиссия 124.75. Возврат покупки 0.00/0.00. НДС не облагается Удержание за СО0.00</t>
  </si>
  <si>
    <t>БЛАГОТВОРИТЕЛЬНЫЙ ВЗНОС ЗА 22/12/2022;Добровольное пожертвование ПОМОЧЬ ВСЕМ ХАРСЕЕВА ЕЛЕНА ГЕННАДЬЕВНА;</t>
  </si>
  <si>
    <t>Перевод средств по договору № ИЭ-1214/А от 18.12.2014 по Реестру Операций от 12/22/2022. Сумма комиссии 0 руб. 20 коп., НДС не облагается.</t>
  </si>
  <si>
    <t>БЛАГОТВОРИТЕЛЬНЫЙ ВЗНОС ЗА 23/12/2022;Дарья Лыбзикова;</t>
  </si>
  <si>
    <t>//Реестр//  Количество 1. Перечисление денежных средств по договору НЭК.40977.03 по реестру за 22.12.2022. Без НДС</t>
  </si>
  <si>
    <t>БЛАГОТВОРИТЕЛЬНЫЙ ВЗНОС ЗА 23/12/2022;Светлана Япрынцева;</t>
  </si>
  <si>
    <t>БЛАГОТВОРИТЕЛЬНЫЙ ВЗНОС ЗА 23/12/2022;Александр Ерхолин;</t>
  </si>
  <si>
    <t>БЛАГОТВОРИТЕЛЬНЫЙ ВЗНОС ЗА 23/12/2022;Добровольное пожертвование ЯЦЕВИЧ ЕЛЕНА ВИКТОРОВНА;</t>
  </si>
  <si>
    <t>БЛАГОТВОРИТЕЛЬНЫЙ ВЗНОС ЗА 23/12/2022;Добровольное пожертвование Петриев Сергей Николаевич;</t>
  </si>
  <si>
    <t>(85507020280100590111211 03855014750) №106 от 21.12.2021 Платежная ведомость 134 от 22.12.2022 Добровольные взносы в благотворительную организацию за декабрь2022г, НДС нет</t>
  </si>
  <si>
    <t>Зачисление средств по операциям эквайринга. Мерчант №341000041647. Дата реестра 23.12.2022. Комиссия 12.00. Возврат покупки 0.00/0.00. НДС не облагается Удержание за СО0.00</t>
  </si>
  <si>
    <t>БЛАГОТВОРИТЕЛЬНЫЙ ВЗНОС ЗА 23/12/2022;Антон Капустин ПУХОВА НАДЕЖДА МИХАЙЛОВНА;</t>
  </si>
  <si>
    <t>Зачисление средств по операциям эквайринга. Мерчант №341000041847. Дата реестра 23.12.2022. Комиссия 385.00. Возврат покупки 0.00/0.00. НДС не облагается Удержание за СО0.00</t>
  </si>
  <si>
    <t>Перевод средств по договору б/н от 23.07.2020 по Реестру Операций от 22.12.2022. Сумма комиссии 693 руб. 90 коп., НДС не облагается.</t>
  </si>
  <si>
    <t>&lt;SI&gt;Прием ден. нал. через УС 10978212 23.12.2022 17:33:36 Вноситель Гальцова Елена Викторовна(113031980) 32, прочее Самоинкосация код 12</t>
  </si>
  <si>
    <t>БЛАГОТВОРИТЕЛЬНЫЙ ВЗНОС ЗА 23/12/2022;Добровольное пожертвование шабашова Людмила петровна;</t>
  </si>
  <si>
    <t>Благотворительное пожертвование в фонд ДоброСвет по Договору целевого пожертвования № 57 от 23.12.2022 г. ,. НДС не облагается</t>
  </si>
  <si>
    <t>Зачисление средств по операциям эквайринга. Мерчант №341000041647. Дата реестра 24.12.2022. Комиссия 150.00. Возврат покупки 0.00/0.00. НДС не облагается Удержание за СО0.00</t>
  </si>
  <si>
    <t>Зачисление средств по операциям эквайринга. Мерчант №341000041647. Дата реестра 25.12.2022. Комиссия 32.00. Возврат покупки 0.00/0.00. НДС не облагается Удержание за СО0.00</t>
  </si>
  <si>
    <t>Перевод средств по договору № ИЭ-1214/А от 18.12.2014 по Реестру Операций от 12/24/2022. Сумма комиссии 0 руб. 03 коп., НДС не облагается.</t>
  </si>
  <si>
    <t>БЛАГОТВОРИТЕЛЬНЫЙ ВЗНОС ЗА 24/12/2022;Анна Кочиева;</t>
  </si>
  <si>
    <t>БЛАГОТВОРИТЕЛЬНЫЙ ВЗНОС ЗА 25/12/2022;Елена Григорьева;</t>
  </si>
  <si>
    <t>БЛАГОТВОРИТЕЛЬНЫЙ ВЗНОС ЗА 25/12/2022;Валентина Жигунова;</t>
  </si>
  <si>
    <t>БЛАГОТВОРИТЕЛЬНЫЙ ВЗНОС ЗА 26/12/2022;Мария Тельпова;</t>
  </si>
  <si>
    <t>БЛАГОТВОРИТЕЛЬНЫЙ ВЗНОС ЗА 25/12/2022;Добровольное пожертвование КОНДРАТЬЕВА ЕЛЕНА ВЛАДИМИРОВНА;</t>
  </si>
  <si>
    <t>БЛАГОТВОРИТЕЛЬНЫЙ ВЗНОС ЗА 24/12/2022;Добровольное пожертвование АнтонКапустин БЕЛЯЕВА ЕЛЕНА ВЛАДИМИРОВНА;</t>
  </si>
  <si>
    <t>БЛАГОТВОРИТЕЛЬНЫЙ ВЗНОС ЗА 24/12/2022;Татьяна Карапуз;</t>
  </si>
  <si>
    <t>БЛАГОТВОРИТЕЛЬНЫЙ ВЗНОС ЗА 26/12/2022;Мария Завьялова;</t>
  </si>
  <si>
    <t>ПЕРЕВОД СРЕДСТВ ПО ПОРУЧЕНИЮ ФИЗ.ЛИЦ ЗА 25.12.2022 ПО ДОГ.№ 89-90/36/000655C ОТ 24.08.2022.БЕЗ НДС //РЕЕСТР// 251222_VTB_214325.TXT,КОЛ-ВО-1</t>
  </si>
  <si>
    <t>БЛАГОТВОРИТЕЛЬНЫЙ ВЗНОС ЗА 24/12/2022;Добровольное пожертвование ЮРИНА ЕВГЕНИЯ АЛЕКСАНДРОВНА;</t>
  </si>
  <si>
    <t>БЛАГОТВОРИТЕЛЬНЫЙ ВЗНОС ЗА 25/12/2022;Добровольное пожертвование ПАВЛИЧЕНКО ИРИНА АНДРЕЕВНА;</t>
  </si>
  <si>
    <t>БЛАГОТВОРИТЕЛЬНЫЙ ВЗНОС ЗА 25/12/2022;Добровольное пожертвование ЖЕНЯ ЖАБКО БРОВАШОВА ОЛЬГА ЮРЬЕВНА;</t>
  </si>
  <si>
    <t>БЛАГОТВОРИТЕЛЬНЫЙ ВЗНОС ЗА 24/12/2022;Добровольное пожертвование ГРИДНЕВА СВЕТЛАНА НИКОЛАЕВНА;</t>
  </si>
  <si>
    <t>Перевод средств по договору № ИЭ-1214/А от 18.12.2014 по Реестру Операций от 12/23/2022. Сумма комиссии 10 руб. 09 коп., НДС не облагается.</t>
  </si>
  <si>
    <t>БЛАГОТВОРИТЕЛЬНЫЙ ВЗНОС ЗА 23/12/2022;Антон Капустин ПРУДОВА АНАСТАСИЯ АНДРЕЕВНА;</t>
  </si>
  <si>
    <t>Усачеву Артему. Благотворительное пожертвование.   НДС не облагается</t>
  </si>
  <si>
    <t>БЛАГОТВОРИТЕЛЬНЫЙ ВЗНОС ЗА 24/12/2022;Людмила Гайдукова;</t>
  </si>
  <si>
    <t>БЛАГОТВОРИТЕЛЬНЫЙ ВЗНОС ЗА 24/12/2022;Добровольное пожертвование ДРЕМОВА ЕЛЕНА ЛЕОНИДОВНА;</t>
  </si>
  <si>
    <t>Платеж по реестру за 23.12.2022, 25.12.2022 г. Благотворительное пожертвование. НДС не облагается. Без НДС.</t>
  </si>
  <si>
    <t>БЛАГОТВОРИТЕЛЬНЫЙ ВЗНОС ЗА 24/12/2022;Добровольное пожертвование Брюхова с;</t>
  </si>
  <si>
    <t>Перевод средств по договору б/н от 23.07.2020 по Реестру Операций от 25.12.2022. Сумма комиссии 415 руб. 59 коп., НДС не облагается.</t>
  </si>
  <si>
    <t>Реестр 26901// Перевод пожертвований за 15.12.2022-23.12.2022.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</si>
  <si>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23.12.2022. Сумма комиссии 976 руб. 89 коп., НДС не облагается.</t>
  </si>
  <si>
    <t>ОПЛАТА ПО ДОГОВОРУ ПОЖЕРТВОВАНИЯ №1612 ОТ 16.12.2022 Г. СУММА 70000-00 БЕЗ НАЛОГА (НДС)НДС НЕ ОБЛАГАЕТСЯ</t>
  </si>
  <si>
    <t>Перевод средств по договору б/н от 23.07.2020 по Реестру Операций от 24.12.2022. Сумма комиссии 2217 руб. 60 коп., НДС не облагается.</t>
  </si>
  <si>
    <t>Перевод средств по договору № ИЭ-1214/А от 18.12.2014 по Реестру Операций от 12/26/2022. Сумма комиссии 0 руб. 15 коп., НДС не облагается.</t>
  </si>
  <si>
    <t>БЛАГОТВОРИТЕЛЬНЫЙ ВЗНОС ЗА 27/12/2022;Анастасия Анохина;</t>
  </si>
  <si>
    <t>ДОБРОВОЛЬНОЕ ПОЖЕРТВОВАНИЕ;Дата оплаты 27/12/2022;для Жени Жабко;Плательщик:Фафенроут;Инесса;Николаевна;г.Воронеж</t>
  </si>
  <si>
    <t>ДОБРОВОЛЬНОЕ ПОЖЕРТВОВАНИЕ;Дата оплаты 27/12/2022;для Антона Капустина;Плательщик:Фафенроут;Инесса;Николаевна;г.Воронеж</t>
  </si>
  <si>
    <t>Платеж по реестру за 26.12.2022 г. Благотворительное пожертвование. НДС не облагается. Без НДС.</t>
  </si>
  <si>
    <t>Зачисление средств по операциям эквайринга. Мерчант №341000041647. Дата реестра 27.12.2022. Комиссия 240.00. Возврат покупки 0.00/0.00. НДС не облагается Удержание за СО0.00</t>
  </si>
  <si>
    <t>&lt;SI&gt;Прием ден. нал. через УС 60033310 27.12.2022 09:12:52 Вноситель Гальцова Елена Викторовна(113031980) 32, прочее Самоинкасация</t>
  </si>
  <si>
    <t>Перевод средств по договору б/н от 23.07.2020 по Реестру Операций от 26.12.2022. Сумма комиссии 1389 руб. 60 коп., НДС не облагается.</t>
  </si>
  <si>
    <t>БЛАГОТВОРИТЕЛЬНЫЙ ВЗНОС ЗА 28/12/2022;светлана некрасова;</t>
  </si>
  <si>
    <t>Перевод средств по договору № ИЭ-1214/А от 18.12.2014 по Реестру Операций от 12/27/2022. Сумма комиссии 5 руб. 00 коп., НДС не облагается.</t>
  </si>
  <si>
    <t>&lt;SI&gt;Прием ден. нал. через УС 60033309 28.12.2022 19:28:48 Вноситель Гальцова Елена Викторовна(113031980) 32, прочее Самоинкосация</t>
  </si>
  <si>
    <t>Платеж по реестру за 27.12.2022 г. Благотворительное пожертвование. НДС не облагается. Без НДС.</t>
  </si>
  <si>
    <t>Зачисление средств по операциям эквайринга. Мерчант №341000041647. Дата реестра 28.12.2022. Комиссия 40.46. Возврат покупки 0.00/0.00. НДС не облагается Удержание за СО0.00</t>
  </si>
  <si>
    <t>Реестр 27151// Перевод пожертвований за 24.12.2022-27.12.2022. Правила приёма ЭСП MIXPLAT (заявл. о присоед. №505 от 15.04.2021). НДС не облаг. (п.12 ст. 7.2.115-ФЗ от 07.08.2001).</t>
  </si>
  <si>
    <t>&lt;SI&gt;Прием ден. нал. через УС 60033310 28.12.2022 19:30:07 Вноситель Гальцова Елена Викторовна(113031980) 32, прочее Самоинкосация</t>
  </si>
  <si>
    <t>Перевод средств по договору б/н от 23.07.2020 по Реестру Операций от 27.12.2022. Сумма комиссии 880 руб. 05 коп., НДС не облагается.</t>
  </si>
  <si>
    <t>Перевод средств по договору № ИЭ-1214/А от 18.12.2014 по Реестру Операций от 12/28/2022. Сумма комиссии 0 руб. 03 коп., НДС не облагается.</t>
  </si>
  <si>
    <t>БЛАГОТВОРИТЕЛЬНЫЙ ВЗНОС ЗА 29/12/2022;светлана тукусер;</t>
  </si>
  <si>
    <t>БЛАГОТВОРИТЕЛЬНЫЙ ВЗНОС ЗА 29/12/2022;Софья Кравец;</t>
  </si>
  <si>
    <t>Благотворительная помощь Комарчук Арсению, Без НДС</t>
  </si>
  <si>
    <t>Перевод средств по договору б/н от 23.07.2020 по Реестру Операций от 28.12.2022. Сумма комиссии 1074 руб. 51 коп., НДС не облагается.</t>
  </si>
  <si>
    <t>По договору целевого пожертвования № 9 от 29.12.2022 г. НДС не облагается.</t>
  </si>
  <si>
    <t>Перевод средств по договору № ИЭ-1214/А от 18.12.2014 по Реестру Операций от 12/29/2022. Сумма комиссии 0 руб. 23 коп., НДС не облагается.</t>
  </si>
  <si>
    <t>ДОБРОВОЛЬНОЕ ПОЖЕРТВОВАНИЕ;Дата оплаты 30/12/2022;Плательщик:Степанищева;Наташа;</t>
  </si>
  <si>
    <t>БЛАГОТВОРИТЕЛЬНЫЙ ВЗНОС ЗА 30/12/2022;Александр Ерхолин;</t>
  </si>
  <si>
    <t>БЛАГОТВОРИТЕЛЬНЫЙ ВЗНОС ЗА 30/12/2022;Светлана Япрынцева;</t>
  </si>
  <si>
    <t>БЛАГОТВОРИТЕЛЬНЫЙ ВЗНОС ЗА 30/12/2022;Снежана Нечипоренко;</t>
  </si>
  <si>
    <t>ДОБРОВОЛЬНОЕ ПОЖЕРТВОВАНИЕ;Дата оплаты 30/12/2022;Плательщик:Москаленко;Ольга;Александровна;</t>
  </si>
  <si>
    <t>БЛАГОТВОРИТЕЛЬНЫЙ ВЗНОС ЗА 30/12/2022;Добровольное пожертвование РИМЕЕВА ЛАРИСА ТИМУРОВНА;</t>
  </si>
  <si>
    <t>Платеж по реестру за 29.12.2022 г. Благотворительное пожертвование. НДС не облагается. Без НДС.</t>
  </si>
  <si>
    <t>БЛАГОТВОРИТЕЛЬНЫЙ ВЗНОС ЗА 30/12/2022;Владимир Высочкин;</t>
  </si>
  <si>
    <t>Перевод средств по договору б/н от 23.07.2020 по Реестру Операций от 29.12.2022. Сумма комиссии 412 руб. 05 коп., НДС не облагается.</t>
  </si>
  <si>
    <t>Благ.помощь для приобрет. лекарств.препаратов,сроч.диагностики, спец.индивд.оборуд.,необ.для лечения детей от онколог. заболеваний,Пост.№ 23п.8а от 29.12.2022,Письмо № 175 от 12.12.2022.НДС не обл.</t>
  </si>
  <si>
    <t xml:space="preserve">ДОБРОВОЛЬНОЕ ПОЖЕРТВОВАНИЕ;Дата оплаты 31/12/2022;колистин;Плательщик:Кондратова;Марина;Григорьевна;Воронеж </t>
  </si>
  <si>
    <t>БЛАГОТВОРИТЕЛЬНЫЙ ВЗНОС ЗА 31/12/2022;Добровольное пожертвование ДУТОВА ЕЛЕНА АНАТОЛЬЕВНА;</t>
  </si>
  <si>
    <t>Зачисление средств по операциям эквайринга. Мерчант №341000041647. Дата реестра 31.12.2022. Комиссия 80.00. Возврат покупки 0.00/0.00. НДС не облагается Удержание за СО0.00</t>
  </si>
  <si>
    <t>4625</t>
  </si>
  <si>
    <t>6005</t>
  </si>
  <si>
    <t>3462</t>
  </si>
  <si>
    <t>9687</t>
  </si>
  <si>
    <t>1887</t>
  </si>
  <si>
    <t>5593</t>
  </si>
  <si>
    <t>0522</t>
  </si>
  <si>
    <t>3130</t>
  </si>
  <si>
    <t>4849</t>
  </si>
  <si>
    <t>2629</t>
  </si>
  <si>
    <t>5251</t>
  </si>
  <si>
    <t>3392</t>
  </si>
  <si>
    <t>recurring_payments</t>
  </si>
  <si>
    <t>4362</t>
  </si>
  <si>
    <t>2375</t>
  </si>
  <si>
    <t>2075</t>
  </si>
  <si>
    <t>1403</t>
  </si>
  <si>
    <t>6143</t>
  </si>
  <si>
    <t>2247</t>
  </si>
  <si>
    <t>2397</t>
  </si>
  <si>
    <t>2510</t>
  </si>
  <si>
    <t>arina</t>
  </si>
  <si>
    <t>3310</t>
  </si>
  <si>
    <t>5856</t>
  </si>
  <si>
    <t>9696</t>
  </si>
  <si>
    <t>5811</t>
  </si>
  <si>
    <t>6254</t>
  </si>
  <si>
    <t>7748</t>
  </si>
  <si>
    <t>9502</t>
  </si>
  <si>
    <t>0913</t>
  </si>
  <si>
    <t>2915</t>
  </si>
  <si>
    <t>2896</t>
  </si>
  <si>
    <t>2338</t>
  </si>
  <si>
    <t>5709</t>
  </si>
  <si>
    <t>3195</t>
  </si>
  <si>
    <t>2540</t>
  </si>
  <si>
    <t>7351</t>
  </si>
  <si>
    <t>4746</t>
  </si>
  <si>
    <t>8109</t>
  </si>
  <si>
    <t>2071</t>
  </si>
  <si>
    <t>8811</t>
  </si>
  <si>
    <t>3506</t>
  </si>
  <si>
    <t>7120</t>
  </si>
  <si>
    <t>8873</t>
  </si>
  <si>
    <t>6055</t>
  </si>
  <si>
    <t>7238</t>
  </si>
  <si>
    <t>1091</t>
  </si>
  <si>
    <t>4915</t>
  </si>
  <si>
    <t>3847</t>
  </si>
  <si>
    <t>6576</t>
  </si>
  <si>
    <t>3323</t>
  </si>
  <si>
    <t>3465</t>
  </si>
  <si>
    <t>4139</t>
  </si>
  <si>
    <t>7514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</si>
</sst>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4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right" wrapText="1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/>
    <xf numFmtId="0" fontId="5" fillId="4" borderId="4" xfId="0" applyFont="1" applyFill="1" applyBorder="1"/>
    <xf numFmtId="0" fontId="4" fillId="0" borderId="2" xfId="0" applyFont="1" applyBorder="1"/>
    <xf numFmtId="0" fontId="4" fillId="4" borderId="2" xfId="0" applyFont="1" applyFill="1" applyBorder="1"/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4" fillId="3" borderId="3" xfId="0" applyFont="1" applyFill="1" applyBorder="1" applyAlignment="1">
      <alignment horizontal="left"/>
    </xf>
    <xf numFmtId="0" fontId="4" fillId="3" borderId="0" xfId="0" applyFont="1" applyFill="1"/>
    <xf numFmtId="2" fontId="4" fillId="3" borderId="3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5" fillId="3" borderId="3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/>
    <xf numFmtId="0" fontId="4" fillId="0" borderId="7" xfId="0" applyFont="1" applyBorder="1"/>
    <xf numFmtId="0" fontId="5" fillId="0" borderId="2" xfId="0" applyFont="1" applyBorder="1"/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0" borderId="4" xfId="0" applyFont="1" applyBorder="1"/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4" fillId="0" borderId="4" xfId="0" applyFont="1" applyBorder="1"/>
    <xf numFmtId="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4" borderId="5" xfId="0" applyFont="1" applyFill="1" applyBorder="1" applyAlignment="1">
      <alignment horizontal="left" wrapText="1"/>
    </xf>
    <xf numFmtId="2" fontId="4" fillId="4" borderId="8" xfId="0" applyNumberFormat="1" applyFont="1" applyFill="1" applyBorder="1" applyAlignment="1">
      <alignment horizontal="left"/>
    </xf>
    <xf numFmtId="2" fontId="4" fillId="4" borderId="9" xfId="0" applyNumberFormat="1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/>
    <xf numFmtId="2" fontId="4" fillId="0" borderId="13" xfId="0" applyNumberFormat="1" applyFont="1" applyBorder="1"/>
    <xf numFmtId="0" fontId="4" fillId="0" borderId="5" xfId="0" applyFont="1" applyBorder="1"/>
    <xf numFmtId="0" fontId="4" fillId="0" borderId="13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442"/>
  <sheetViews>
    <sheetView tabSelected="1" zoomScaleNormal="100" workbookViewId="0">
      <selection activeCell="F155" sqref="F155"/>
    </sheetView>
  </sheetViews>
  <sheetFormatPr defaultColWidth="9.140625"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44" x14ac:dyDescent="0.15">
      <c r="A1" s="113" t="s">
        <v>13</v>
      </c>
      <c r="B1" s="113"/>
      <c r="C1" s="113"/>
      <c r="D1" s="113"/>
      <c r="E1" s="113"/>
      <c r="F1" s="113"/>
      <c r="G1" s="113"/>
      <c r="H1" s="113"/>
      <c r="I1" s="113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</row>
    <row r="2" spans="1:44" x14ac:dyDescent="0.15">
      <c r="A2" s="114"/>
      <c r="B2" s="115"/>
      <c r="C2" s="116"/>
      <c r="D2" s="117" t="s">
        <v>421</v>
      </c>
      <c r="E2" s="117"/>
      <c r="F2" s="117"/>
      <c r="G2" s="117"/>
      <c r="H2" s="117"/>
      <c r="I2" s="11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</row>
    <row r="3" spans="1:44" x14ac:dyDescent="0.15">
      <c r="A3" s="114"/>
      <c r="B3" s="115"/>
      <c r="C3" s="116"/>
      <c r="D3" s="117"/>
      <c r="E3" s="117"/>
      <c r="F3" s="117"/>
      <c r="G3" s="117"/>
      <c r="H3" s="117"/>
      <c r="I3" s="117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x14ac:dyDescent="0.15">
      <c r="A4" s="114"/>
      <c r="B4" s="115"/>
      <c r="C4" s="116"/>
      <c r="D4" s="117"/>
      <c r="E4" s="117"/>
      <c r="F4" s="117"/>
      <c r="G4" s="117"/>
      <c r="H4" s="117"/>
      <c r="I4" s="117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 x14ac:dyDescent="0.15">
      <c r="A5" s="114"/>
      <c r="B5" s="115"/>
      <c r="C5" s="116"/>
      <c r="D5" s="117"/>
      <c r="E5" s="117"/>
      <c r="F5" s="117"/>
      <c r="G5" s="117"/>
      <c r="H5" s="117"/>
      <c r="I5" s="117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</row>
    <row r="6" spans="1:44" ht="20.25" customHeight="1" x14ac:dyDescent="0.15">
      <c r="A6" s="114"/>
      <c r="B6" s="115"/>
      <c r="C6" s="116"/>
      <c r="D6" s="117"/>
      <c r="E6" s="117"/>
      <c r="F6" s="117"/>
      <c r="G6" s="117"/>
      <c r="H6" s="117"/>
      <c r="I6" s="117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3.75" customHeight="1" x14ac:dyDescent="0.15">
      <c r="A7" s="114"/>
      <c r="B7" s="115"/>
      <c r="C7" s="116"/>
      <c r="D7" s="117"/>
      <c r="E7" s="117"/>
      <c r="F7" s="117"/>
      <c r="G7" s="117"/>
      <c r="H7" s="117"/>
      <c r="I7" s="117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.5" hidden="1" customHeight="1" x14ac:dyDescent="0.15">
      <c r="A8" s="114"/>
      <c r="B8" s="115"/>
      <c r="C8" s="116"/>
      <c r="D8" s="6"/>
      <c r="E8" s="7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ht="15" hidden="1" customHeight="1" x14ac:dyDescent="0.15">
      <c r="A9" s="114"/>
      <c r="B9" s="115"/>
      <c r="C9" s="116"/>
      <c r="D9" s="6"/>
      <c r="E9" s="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ht="15" hidden="1" customHeight="1" x14ac:dyDescent="0.15">
      <c r="A10" s="114"/>
      <c r="B10" s="115"/>
      <c r="C10" s="116"/>
      <c r="D10" s="6"/>
      <c r="E10" s="8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ht="15" hidden="1" customHeight="1" x14ac:dyDescent="0.15">
      <c r="A11" s="114"/>
      <c r="B11" s="115"/>
      <c r="C11" s="116"/>
      <c r="D11" s="6"/>
      <c r="E11" s="7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ht="10.5" customHeight="1" x14ac:dyDescent="0.15">
      <c r="A12" s="104" t="s">
        <v>422</v>
      </c>
      <c r="B12" s="105"/>
      <c r="C12" s="105"/>
      <c r="D12" s="105"/>
      <c r="E12" s="105"/>
      <c r="F12" s="105"/>
      <c r="G12" s="105"/>
      <c r="H12" s="118">
        <v>13569685.039999999</v>
      </c>
      <c r="I12" s="106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9" customFormat="1" ht="10.5" customHeight="1" x14ac:dyDescent="0.15">
      <c r="A13" s="122" t="s">
        <v>423</v>
      </c>
      <c r="B13" s="122"/>
      <c r="C13" s="122"/>
      <c r="D13" s="122"/>
      <c r="E13" s="122"/>
      <c r="F13" s="122"/>
      <c r="G13" s="122"/>
      <c r="H13" s="123">
        <v>8331361.25</v>
      </c>
      <c r="I13" s="11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spans="1:44" s="9" customFormat="1" ht="10.5" customHeight="1" x14ac:dyDescent="0.15">
      <c r="A14" s="119" t="s">
        <v>69</v>
      </c>
      <c r="B14" s="120"/>
      <c r="C14" s="120"/>
      <c r="D14" s="120"/>
      <c r="E14" s="120"/>
      <c r="F14" s="120"/>
      <c r="G14" s="121"/>
      <c r="H14" s="125">
        <v>39408.22</v>
      </c>
      <c r="I14" s="126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</row>
    <row r="15" spans="1:44" x14ac:dyDescent="0.15">
      <c r="A15" s="130"/>
      <c r="B15" s="131"/>
      <c r="C15" s="131"/>
      <c r="D15" s="131"/>
      <c r="E15" s="131"/>
      <c r="F15" s="131"/>
      <c r="G15" s="131"/>
      <c r="H15" s="131"/>
      <c r="I15" s="131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s="9" customFormat="1" ht="10.5" customHeight="1" x14ac:dyDescent="0.15">
      <c r="A16" s="132" t="s">
        <v>405</v>
      </c>
      <c r="B16" s="132"/>
      <c r="C16" s="132"/>
      <c r="D16" s="132"/>
      <c r="E16" s="132"/>
      <c r="F16" s="132"/>
      <c r="G16" s="132"/>
      <c r="H16" s="123">
        <f>SUM(H18:I19,H17)</f>
        <v>7084451.3399999999</v>
      </c>
      <c r="I16" s="112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</row>
    <row r="17" spans="1:44" x14ac:dyDescent="0.15">
      <c r="A17" s="124" t="s">
        <v>14</v>
      </c>
      <c r="B17" s="124"/>
      <c r="C17" s="124"/>
      <c r="D17" s="124"/>
      <c r="E17" s="124"/>
      <c r="F17" s="124"/>
      <c r="G17" s="124"/>
      <c r="H17" s="129">
        <v>6586786.0300000003</v>
      </c>
      <c r="I17" s="99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ht="10.5" customHeight="1" x14ac:dyDescent="0.15">
      <c r="A18" s="127" t="s">
        <v>15</v>
      </c>
      <c r="B18" s="128"/>
      <c r="C18" s="128"/>
      <c r="D18" s="128"/>
      <c r="E18" s="128"/>
      <c r="F18" s="128"/>
      <c r="G18" s="128"/>
      <c r="H18" s="129">
        <v>497665.31</v>
      </c>
      <c r="I18" s="99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10.5" customHeight="1" x14ac:dyDescent="0.15">
      <c r="A19" s="88" t="s">
        <v>70</v>
      </c>
      <c r="B19" s="89"/>
      <c r="C19" s="89"/>
      <c r="D19" s="89"/>
      <c r="E19" s="89"/>
      <c r="F19" s="89"/>
      <c r="G19" s="89"/>
      <c r="H19" s="129">
        <v>0</v>
      </c>
      <c r="I19" s="99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 ht="10.5" customHeight="1" x14ac:dyDescent="0.15">
      <c r="A20" s="88"/>
      <c r="B20" s="89"/>
      <c r="C20" s="89"/>
      <c r="D20" s="89"/>
      <c r="E20" s="89"/>
      <c r="F20" s="89"/>
      <c r="G20" s="89"/>
      <c r="H20" s="82"/>
      <c r="I20" s="8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4" ht="10.5" customHeight="1" x14ac:dyDescent="0.15">
      <c r="A21" s="104" t="s">
        <v>424</v>
      </c>
      <c r="B21" s="105"/>
      <c r="C21" s="105"/>
      <c r="D21" s="105"/>
      <c r="E21" s="105"/>
      <c r="F21" s="105"/>
      <c r="G21" s="105"/>
      <c r="H21" s="106">
        <v>14936211.939999999</v>
      </c>
      <c r="I21" s="107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x14ac:dyDescent="0.15">
      <c r="A22" s="98"/>
      <c r="B22" s="99"/>
      <c r="C22" s="99"/>
      <c r="D22" s="99"/>
      <c r="E22" s="99"/>
      <c r="F22" s="99"/>
      <c r="G22" s="99"/>
      <c r="H22" s="99"/>
      <c r="I22" s="99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x14ac:dyDescent="0.15">
      <c r="A23" s="10" t="s">
        <v>16</v>
      </c>
      <c r="B23" s="11"/>
      <c r="C23" s="11"/>
      <c r="D23" s="11"/>
      <c r="E23" s="11"/>
      <c r="F23" s="11"/>
      <c r="G23" s="11"/>
      <c r="H23" s="86">
        <f>SUM(A24:B34)</f>
        <v>489470.08999999997</v>
      </c>
      <c r="I23" s="96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x14ac:dyDescent="0.15">
      <c r="A24" s="97" t="s">
        <v>17</v>
      </c>
      <c r="B24" s="97"/>
      <c r="C24" s="97" t="s">
        <v>9</v>
      </c>
      <c r="D24" s="97"/>
      <c r="E24" s="97"/>
      <c r="F24" s="97"/>
      <c r="G24" s="97"/>
      <c r="H24" s="97"/>
      <c r="I24" s="81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 x14ac:dyDescent="0.15">
      <c r="A25" s="47" t="s">
        <v>404</v>
      </c>
      <c r="B25" s="38"/>
      <c r="C25" s="47"/>
      <c r="D25" s="39"/>
      <c r="E25" s="39"/>
      <c r="F25" s="39"/>
      <c r="G25" s="39"/>
      <c r="H25" s="39"/>
      <c r="I25" s="39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x14ac:dyDescent="0.15">
      <c r="A26" s="69">
        <v>6720</v>
      </c>
      <c r="B26" s="71"/>
      <c r="C26" s="69" t="s">
        <v>425</v>
      </c>
      <c r="D26" s="70"/>
      <c r="E26" s="70"/>
      <c r="F26" s="70"/>
      <c r="G26" s="70"/>
      <c r="H26" s="70"/>
      <c r="I26" s="70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</row>
    <row r="27" spans="1:44" s="48" customFormat="1" x14ac:dyDescent="0.15">
      <c r="A27" s="47" t="s">
        <v>240</v>
      </c>
      <c r="B27" s="38"/>
      <c r="C27" s="47"/>
      <c r="D27" s="39"/>
      <c r="E27" s="39"/>
      <c r="F27" s="39"/>
      <c r="G27" s="39"/>
      <c r="H27" s="39"/>
      <c r="I27" s="39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</row>
    <row r="28" spans="1:44" x14ac:dyDescent="0.15">
      <c r="A28" s="18">
        <v>307644</v>
      </c>
      <c r="B28" s="26"/>
      <c r="C28" s="18" t="s">
        <v>426</v>
      </c>
      <c r="D28" s="19"/>
      <c r="E28" s="19"/>
      <c r="F28" s="19"/>
      <c r="G28" s="19"/>
      <c r="H28" s="19"/>
      <c r="I28" s="19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</row>
    <row r="29" spans="1:44" x14ac:dyDescent="0.15">
      <c r="A29" s="18">
        <v>29353.41</v>
      </c>
      <c r="B29" s="26"/>
      <c r="C29" s="18" t="s">
        <v>241</v>
      </c>
      <c r="D29" s="19"/>
      <c r="E29" s="19"/>
      <c r="F29" s="19"/>
      <c r="G29" s="19"/>
      <c r="H29" s="19"/>
      <c r="I29" s="19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44" x14ac:dyDescent="0.15">
      <c r="A30" s="69">
        <v>110081.85</v>
      </c>
      <c r="B30" s="71"/>
      <c r="C30" s="69" t="s">
        <v>406</v>
      </c>
      <c r="D30" s="70"/>
      <c r="E30" s="70"/>
      <c r="F30" s="70"/>
      <c r="G30" s="70"/>
      <c r="H30" s="70"/>
      <c r="I30" s="70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</row>
    <row r="31" spans="1:44" x14ac:dyDescent="0.15">
      <c r="A31" s="69">
        <v>334.38</v>
      </c>
      <c r="B31" s="71"/>
      <c r="C31" s="69" t="s">
        <v>427</v>
      </c>
      <c r="D31" s="70"/>
      <c r="E31" s="70"/>
      <c r="F31" s="70"/>
      <c r="G31" s="70"/>
      <c r="H31" s="70"/>
      <c r="I31" s="70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</row>
    <row r="32" spans="1:44" x14ac:dyDescent="0.15">
      <c r="A32" s="69">
        <v>198.99</v>
      </c>
      <c r="B32" s="71"/>
      <c r="C32" s="69" t="s">
        <v>428</v>
      </c>
      <c r="D32" s="70"/>
      <c r="E32" s="70"/>
      <c r="F32" s="70"/>
      <c r="G32" s="70"/>
      <c r="H32" s="70"/>
      <c r="I32" s="70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1:44" x14ac:dyDescent="0.15">
      <c r="A33" s="18">
        <v>598.11</v>
      </c>
      <c r="B33" s="26"/>
      <c r="C33" s="18" t="s">
        <v>242</v>
      </c>
      <c r="D33" s="19"/>
      <c r="E33" s="19"/>
      <c r="F33" s="19"/>
      <c r="G33" s="19"/>
      <c r="H33" s="19"/>
      <c r="I33" s="19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</row>
    <row r="34" spans="1:44" ht="10.5" customHeight="1" x14ac:dyDescent="0.15">
      <c r="A34" s="79">
        <v>34539.35</v>
      </c>
      <c r="B34" s="80"/>
      <c r="C34" s="97" t="s">
        <v>18</v>
      </c>
      <c r="D34" s="97"/>
      <c r="E34" s="97"/>
      <c r="F34" s="97"/>
      <c r="G34" s="97"/>
      <c r="H34" s="97"/>
      <c r="I34" s="81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</row>
    <row r="35" spans="1:44" x14ac:dyDescent="0.15">
      <c r="A35" s="10" t="s">
        <v>19</v>
      </c>
      <c r="B35" s="11"/>
      <c r="C35" s="11"/>
      <c r="D35" s="11"/>
      <c r="E35" s="11"/>
      <c r="F35" s="11"/>
      <c r="G35" s="11"/>
      <c r="H35" s="86">
        <f>SUM(A36:B71)</f>
        <v>4866099.08</v>
      </c>
      <c r="I35" s="96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60"/>
      <c r="AF35" s="60"/>
      <c r="AG35" s="60"/>
      <c r="AH35" s="60"/>
      <c r="AI35" s="60"/>
      <c r="AJ35" s="60"/>
      <c r="AK35" s="60"/>
      <c r="AL35" s="60"/>
      <c r="AM35" s="60"/>
    </row>
    <row r="36" spans="1:44" x14ac:dyDescent="0.15">
      <c r="A36" s="110">
        <v>87888</v>
      </c>
      <c r="B36" s="111"/>
      <c r="C36" s="18" t="s">
        <v>429</v>
      </c>
      <c r="D36" s="19"/>
      <c r="E36" s="19"/>
      <c r="F36" s="19"/>
      <c r="G36" s="19"/>
      <c r="H36" s="19"/>
      <c r="I36" s="19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2"/>
      <c r="AF36" s="42"/>
      <c r="AG36" s="42"/>
      <c r="AH36" s="42"/>
      <c r="AI36" s="42"/>
      <c r="AJ36" s="42"/>
      <c r="AK36" s="42"/>
      <c r="AL36" s="42"/>
      <c r="AM36" s="42"/>
    </row>
    <row r="37" spans="1:44" x14ac:dyDescent="0.15">
      <c r="A37" s="20">
        <v>120000</v>
      </c>
      <c r="B37" s="21"/>
      <c r="C37" s="18" t="s">
        <v>430</v>
      </c>
      <c r="D37" s="19"/>
      <c r="E37" s="19"/>
      <c r="F37" s="19"/>
      <c r="G37" s="19"/>
      <c r="H37" s="19"/>
      <c r="I37" s="19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2"/>
      <c r="AF37" s="42"/>
      <c r="AG37" s="42"/>
      <c r="AH37" s="42"/>
      <c r="AI37" s="42"/>
      <c r="AJ37" s="42"/>
      <c r="AK37" s="42"/>
      <c r="AL37" s="42"/>
      <c r="AM37" s="42"/>
    </row>
    <row r="38" spans="1:44" x14ac:dyDescent="0.15">
      <c r="A38" s="66">
        <v>120000</v>
      </c>
      <c r="B38" s="21"/>
      <c r="C38" s="18" t="s">
        <v>431</v>
      </c>
      <c r="D38" s="19"/>
      <c r="E38" s="19"/>
      <c r="F38" s="19"/>
      <c r="G38" s="19"/>
      <c r="H38" s="19"/>
      <c r="I38" s="19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2"/>
      <c r="AF38" s="42"/>
      <c r="AG38" s="42"/>
      <c r="AH38" s="42"/>
      <c r="AI38" s="42"/>
      <c r="AJ38" s="42"/>
      <c r="AK38" s="42"/>
      <c r="AL38" s="42"/>
      <c r="AM38" s="42"/>
    </row>
    <row r="39" spans="1:44" x14ac:dyDescent="0.15">
      <c r="A39" s="20">
        <v>69480</v>
      </c>
      <c r="B39" s="21"/>
      <c r="C39" s="81" t="s">
        <v>432</v>
      </c>
      <c r="D39" s="82"/>
      <c r="E39" s="82"/>
      <c r="F39" s="82"/>
      <c r="G39" s="82"/>
      <c r="H39" s="82"/>
      <c r="I39" s="8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2"/>
      <c r="AF39" s="42"/>
      <c r="AG39" s="42"/>
      <c r="AH39" s="42"/>
      <c r="AI39" s="42"/>
      <c r="AJ39" s="42"/>
      <c r="AK39" s="42"/>
      <c r="AL39" s="42"/>
      <c r="AM39" s="42"/>
    </row>
    <row r="40" spans="1:44" x14ac:dyDescent="0.15">
      <c r="A40" s="20">
        <v>60000</v>
      </c>
      <c r="B40" s="21"/>
      <c r="C40" s="18" t="s">
        <v>410</v>
      </c>
      <c r="D40" s="19"/>
      <c r="E40" s="19"/>
      <c r="F40" s="19"/>
      <c r="G40" s="19"/>
      <c r="H40" s="19"/>
      <c r="I40" s="19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1:44" x14ac:dyDescent="0.15">
      <c r="A41" s="66">
        <v>82500</v>
      </c>
      <c r="B41" s="67"/>
      <c r="C41" s="69" t="s">
        <v>407</v>
      </c>
      <c r="D41" s="70"/>
      <c r="E41" s="70"/>
      <c r="F41" s="70"/>
      <c r="G41" s="70"/>
      <c r="H41" s="70"/>
      <c r="I41" s="70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42"/>
      <c r="AG41" s="42"/>
      <c r="AH41" s="42"/>
      <c r="AI41" s="42"/>
      <c r="AJ41" s="42"/>
      <c r="AK41" s="42"/>
      <c r="AL41" s="42"/>
      <c r="AM41" s="42"/>
    </row>
    <row r="42" spans="1:44" x14ac:dyDescent="0.15">
      <c r="A42" s="66">
        <v>149000</v>
      </c>
      <c r="B42" s="67"/>
      <c r="C42" s="69" t="s">
        <v>434</v>
      </c>
      <c r="D42" s="70"/>
      <c r="E42" s="70"/>
      <c r="F42" s="70"/>
      <c r="G42" s="70"/>
      <c r="H42" s="70"/>
      <c r="I42" s="70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2"/>
      <c r="AF42" s="42"/>
      <c r="AG42" s="42"/>
      <c r="AH42" s="42"/>
      <c r="AI42" s="42"/>
      <c r="AJ42" s="42"/>
      <c r="AK42" s="42"/>
      <c r="AL42" s="42"/>
      <c r="AM42" s="42"/>
    </row>
    <row r="43" spans="1:44" x14ac:dyDescent="0.15">
      <c r="A43" s="20">
        <v>169999.94</v>
      </c>
      <c r="B43" s="21"/>
      <c r="C43" s="18" t="s">
        <v>433</v>
      </c>
      <c r="D43" s="19"/>
      <c r="E43" s="19"/>
      <c r="F43" s="19"/>
      <c r="G43" s="19"/>
      <c r="H43" s="19"/>
      <c r="I43" s="19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2"/>
      <c r="AF43" s="42"/>
      <c r="AG43" s="42"/>
      <c r="AH43" s="42"/>
      <c r="AI43" s="42"/>
      <c r="AJ43" s="42"/>
      <c r="AK43" s="42"/>
      <c r="AL43" s="42"/>
      <c r="AM43" s="42"/>
    </row>
    <row r="44" spans="1:44" x14ac:dyDescent="0.15">
      <c r="A44" s="20">
        <v>1100</v>
      </c>
      <c r="B44" s="21"/>
      <c r="C44" s="18" t="s">
        <v>435</v>
      </c>
      <c r="D44" s="19"/>
      <c r="E44" s="19"/>
      <c r="F44" s="19"/>
      <c r="G44" s="19"/>
      <c r="H44" s="19"/>
      <c r="I44" s="19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2"/>
      <c r="AF44" s="42"/>
      <c r="AG44" s="42"/>
      <c r="AH44" s="42"/>
      <c r="AI44" s="42"/>
      <c r="AJ44" s="42"/>
      <c r="AK44" s="42"/>
      <c r="AL44" s="42"/>
      <c r="AM44" s="42"/>
    </row>
    <row r="45" spans="1:44" x14ac:dyDescent="0.15">
      <c r="A45" s="20">
        <v>3399998.8</v>
      </c>
      <c r="B45" s="21"/>
      <c r="C45" s="18" t="s">
        <v>436</v>
      </c>
      <c r="D45" s="19"/>
      <c r="E45" s="19"/>
      <c r="F45" s="19"/>
      <c r="G45" s="19"/>
      <c r="H45" s="19"/>
      <c r="I45" s="19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2"/>
      <c r="AF45" s="42"/>
      <c r="AG45" s="42"/>
      <c r="AH45" s="42"/>
      <c r="AI45" s="42"/>
      <c r="AJ45" s="42"/>
      <c r="AK45" s="42"/>
      <c r="AL45" s="42"/>
      <c r="AM45" s="42"/>
    </row>
    <row r="46" spans="1:44" x14ac:dyDescent="0.15">
      <c r="A46" s="20">
        <v>190000</v>
      </c>
      <c r="B46" s="21"/>
      <c r="C46" s="69" t="s">
        <v>437</v>
      </c>
      <c r="D46" s="19"/>
      <c r="E46" s="19"/>
      <c r="F46" s="19"/>
      <c r="G46" s="19"/>
      <c r="H46" s="19"/>
      <c r="I46" s="19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2"/>
      <c r="AF46" s="42"/>
      <c r="AG46" s="42"/>
      <c r="AH46" s="42"/>
      <c r="AI46" s="42"/>
      <c r="AJ46" s="42"/>
      <c r="AK46" s="42"/>
      <c r="AL46" s="42"/>
      <c r="AM46" s="42"/>
    </row>
    <row r="47" spans="1:44" x14ac:dyDescent="0.15">
      <c r="A47" s="20">
        <v>43000</v>
      </c>
      <c r="B47" s="21"/>
      <c r="C47" s="18" t="s">
        <v>447</v>
      </c>
      <c r="D47" s="19"/>
      <c r="E47" s="19"/>
      <c r="F47" s="19"/>
      <c r="G47" s="19"/>
      <c r="H47" s="19"/>
      <c r="I47" s="19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44" x14ac:dyDescent="0.15">
      <c r="A48" s="66">
        <v>43000</v>
      </c>
      <c r="B48" s="67"/>
      <c r="C48" s="69" t="s">
        <v>451</v>
      </c>
      <c r="D48" s="70"/>
      <c r="E48" s="70"/>
      <c r="F48" s="70"/>
      <c r="G48" s="70"/>
      <c r="H48" s="70"/>
      <c r="I48" s="70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2"/>
      <c r="AF48" s="42"/>
      <c r="AG48" s="42"/>
      <c r="AH48" s="42"/>
      <c r="AI48" s="42"/>
      <c r="AJ48" s="42"/>
      <c r="AK48" s="42"/>
      <c r="AL48" s="42"/>
      <c r="AM48" s="42"/>
    </row>
    <row r="49" spans="1:39" x14ac:dyDescent="0.15">
      <c r="A49" s="20">
        <v>300</v>
      </c>
      <c r="B49" s="21"/>
      <c r="C49" s="18" t="s">
        <v>408</v>
      </c>
      <c r="D49" s="19"/>
      <c r="E49" s="19"/>
      <c r="F49" s="19"/>
      <c r="G49" s="19"/>
      <c r="H49" s="19"/>
      <c r="I49" s="19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2"/>
      <c r="AF49" s="42"/>
      <c r="AG49" s="42"/>
      <c r="AH49" s="42"/>
      <c r="AI49" s="42"/>
      <c r="AJ49" s="42"/>
      <c r="AK49" s="42"/>
      <c r="AL49" s="42"/>
      <c r="AM49" s="42"/>
    </row>
    <row r="50" spans="1:39" x14ac:dyDescent="0.15">
      <c r="A50" s="20">
        <v>1493</v>
      </c>
      <c r="B50" s="21"/>
      <c r="C50" s="18" t="s">
        <v>409</v>
      </c>
      <c r="D50" s="19"/>
      <c r="E50" s="19"/>
      <c r="F50" s="19"/>
      <c r="G50" s="19"/>
      <c r="H50" s="19"/>
      <c r="I50" s="19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2"/>
      <c r="AF50" s="42"/>
      <c r="AG50" s="42"/>
      <c r="AH50" s="42"/>
      <c r="AI50" s="42"/>
      <c r="AJ50" s="42"/>
      <c r="AK50" s="42"/>
      <c r="AL50" s="42"/>
      <c r="AM50" s="42"/>
    </row>
    <row r="51" spans="1:39" x14ac:dyDescent="0.15">
      <c r="A51" s="20">
        <v>773</v>
      </c>
      <c r="B51" s="21"/>
      <c r="C51" s="18" t="s">
        <v>439</v>
      </c>
      <c r="D51" s="19"/>
      <c r="E51" s="19"/>
      <c r="F51" s="19"/>
      <c r="G51" s="19"/>
      <c r="H51" s="19"/>
      <c r="I51" s="19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2"/>
      <c r="AF51" s="42"/>
      <c r="AG51" s="42"/>
      <c r="AH51" s="42"/>
      <c r="AI51" s="42"/>
      <c r="AJ51" s="42"/>
      <c r="AK51" s="42"/>
      <c r="AL51" s="42"/>
      <c r="AM51" s="42"/>
    </row>
    <row r="52" spans="1:39" x14ac:dyDescent="0.15">
      <c r="A52" s="20">
        <v>3406</v>
      </c>
      <c r="B52" s="21"/>
      <c r="C52" s="18" t="s">
        <v>440</v>
      </c>
      <c r="D52" s="19"/>
      <c r="E52" s="19"/>
      <c r="F52" s="19"/>
      <c r="G52" s="19"/>
      <c r="H52" s="19"/>
      <c r="I52" s="19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39" x14ac:dyDescent="0.15">
      <c r="A53" s="20">
        <v>8790</v>
      </c>
      <c r="B53" s="21"/>
      <c r="C53" s="18" t="s">
        <v>441</v>
      </c>
      <c r="D53" s="19"/>
      <c r="E53" s="19"/>
      <c r="F53" s="19"/>
      <c r="G53" s="19"/>
      <c r="H53" s="19"/>
      <c r="I53" s="19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39" x14ac:dyDescent="0.15">
      <c r="A54" s="20">
        <v>1613</v>
      </c>
      <c r="B54" s="21"/>
      <c r="C54" s="18" t="s">
        <v>442</v>
      </c>
      <c r="D54" s="19"/>
      <c r="E54" s="19"/>
      <c r="F54" s="19"/>
      <c r="G54" s="19"/>
      <c r="H54" s="19"/>
      <c r="I54" s="19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39" x14ac:dyDescent="0.15">
      <c r="A55" s="20">
        <v>1613</v>
      </c>
      <c r="B55" s="21"/>
      <c r="C55" s="18" t="s">
        <v>443</v>
      </c>
      <c r="D55" s="19"/>
      <c r="E55" s="19"/>
      <c r="F55" s="19"/>
      <c r="G55" s="19"/>
      <c r="H55" s="19"/>
      <c r="I55" s="19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2"/>
      <c r="AF55" s="42"/>
      <c r="AG55" s="42"/>
      <c r="AH55" s="42"/>
      <c r="AI55" s="42"/>
      <c r="AJ55" s="42"/>
      <c r="AK55" s="42"/>
      <c r="AL55" s="42"/>
      <c r="AM55" s="42"/>
    </row>
    <row r="56" spans="1:39" x14ac:dyDescent="0.15">
      <c r="A56" s="66">
        <v>990</v>
      </c>
      <c r="B56" s="67"/>
      <c r="C56" s="69" t="s">
        <v>445</v>
      </c>
      <c r="D56" s="70"/>
      <c r="E56" s="70"/>
      <c r="F56" s="70"/>
      <c r="G56" s="70"/>
      <c r="H56" s="70"/>
      <c r="I56" s="70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2"/>
      <c r="AF56" s="42"/>
      <c r="AG56" s="42"/>
      <c r="AH56" s="42"/>
      <c r="AI56" s="42"/>
      <c r="AJ56" s="42"/>
      <c r="AK56" s="42"/>
      <c r="AL56" s="42"/>
      <c r="AM56" s="42"/>
    </row>
    <row r="57" spans="1:39" x14ac:dyDescent="0.15">
      <c r="A57" s="66">
        <v>1613</v>
      </c>
      <c r="B57" s="67"/>
      <c r="C57" s="69" t="s">
        <v>446</v>
      </c>
      <c r="D57" s="70"/>
      <c r="E57" s="70"/>
      <c r="F57" s="70"/>
      <c r="G57" s="70"/>
      <c r="H57" s="70"/>
      <c r="I57" s="70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2"/>
      <c r="AF57" s="42"/>
      <c r="AG57" s="42"/>
      <c r="AH57" s="42"/>
      <c r="AI57" s="42"/>
      <c r="AJ57" s="42"/>
      <c r="AK57" s="42"/>
      <c r="AL57" s="42"/>
      <c r="AM57" s="42"/>
    </row>
    <row r="58" spans="1:39" x14ac:dyDescent="0.15">
      <c r="A58" s="20">
        <v>1613</v>
      </c>
      <c r="B58" s="21"/>
      <c r="C58" s="18" t="s">
        <v>444</v>
      </c>
      <c r="D58" s="19"/>
      <c r="E58" s="19"/>
      <c r="F58" s="19"/>
      <c r="G58" s="19"/>
      <c r="H58" s="19"/>
      <c r="I58" s="19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2"/>
      <c r="AF58" s="42"/>
      <c r="AG58" s="42"/>
      <c r="AH58" s="42"/>
      <c r="AI58" s="42"/>
      <c r="AJ58" s="42"/>
      <c r="AK58" s="42"/>
      <c r="AL58" s="42"/>
      <c r="AM58" s="42"/>
    </row>
    <row r="59" spans="1:39" s="48" customFormat="1" x14ac:dyDescent="0.15">
      <c r="A59" s="49" t="s">
        <v>240</v>
      </c>
      <c r="B59" s="50"/>
      <c r="C59" s="47"/>
      <c r="D59" s="39"/>
      <c r="E59" s="39"/>
      <c r="F59" s="39"/>
      <c r="G59" s="39"/>
      <c r="H59" s="39"/>
      <c r="I59" s="39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57"/>
      <c r="AF59" s="57"/>
      <c r="AG59" s="57"/>
      <c r="AH59" s="57"/>
      <c r="AI59" s="57"/>
      <c r="AJ59" s="57"/>
      <c r="AK59" s="57"/>
      <c r="AL59" s="57"/>
      <c r="AM59" s="57"/>
    </row>
    <row r="60" spans="1:39" x14ac:dyDescent="0.15">
      <c r="A60" s="20">
        <v>50830</v>
      </c>
      <c r="B60" s="21"/>
      <c r="C60" s="18" t="s">
        <v>449</v>
      </c>
      <c r="D60" s="19"/>
      <c r="E60" s="19"/>
      <c r="F60" s="19"/>
      <c r="G60" s="19"/>
      <c r="H60" s="19"/>
      <c r="I60" s="19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2"/>
      <c r="AF60" s="42"/>
      <c r="AG60" s="42"/>
      <c r="AH60" s="42"/>
      <c r="AI60" s="42"/>
      <c r="AJ60" s="42"/>
      <c r="AK60" s="42"/>
      <c r="AL60" s="42"/>
      <c r="AM60" s="42"/>
    </row>
    <row r="61" spans="1:39" x14ac:dyDescent="0.15">
      <c r="A61" s="20">
        <v>5400.8</v>
      </c>
      <c r="B61" s="21"/>
      <c r="C61" s="18" t="s">
        <v>448</v>
      </c>
      <c r="D61" s="19"/>
      <c r="E61" s="19"/>
      <c r="F61" s="19"/>
      <c r="G61" s="19"/>
      <c r="H61" s="19"/>
      <c r="I61" s="19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2"/>
      <c r="AF61" s="42"/>
      <c r="AG61" s="42"/>
      <c r="AH61" s="42"/>
      <c r="AI61" s="42"/>
      <c r="AJ61" s="42"/>
      <c r="AK61" s="42"/>
      <c r="AL61" s="42"/>
      <c r="AM61" s="42"/>
    </row>
    <row r="62" spans="1:39" s="12" customFormat="1" x14ac:dyDescent="0.15">
      <c r="A62" s="15">
        <v>20000</v>
      </c>
      <c r="B62" s="17"/>
      <c r="C62" s="44" t="s">
        <v>438</v>
      </c>
      <c r="D62" s="65"/>
      <c r="E62" s="65"/>
      <c r="F62" s="65"/>
      <c r="G62" s="65"/>
      <c r="H62" s="65"/>
      <c r="I62" s="65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1:39" x14ac:dyDescent="0.15">
      <c r="A63" s="20">
        <v>29187.71</v>
      </c>
      <c r="B63" s="21"/>
      <c r="C63" s="18" t="s">
        <v>241</v>
      </c>
      <c r="D63" s="19"/>
      <c r="E63" s="19"/>
      <c r="F63" s="19"/>
      <c r="G63" s="19"/>
      <c r="H63" s="19"/>
      <c r="I63" s="19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2"/>
      <c r="AF63" s="42"/>
      <c r="AG63" s="42"/>
      <c r="AH63" s="42"/>
      <c r="AI63" s="42"/>
      <c r="AJ63" s="42"/>
      <c r="AK63" s="42"/>
      <c r="AL63" s="42"/>
      <c r="AM63" s="42"/>
    </row>
    <row r="64" spans="1:39" x14ac:dyDescent="0.15">
      <c r="A64" s="66">
        <v>3324.37</v>
      </c>
      <c r="B64" s="67"/>
      <c r="C64" s="69" t="s">
        <v>427</v>
      </c>
      <c r="D64" s="70"/>
      <c r="E64" s="70"/>
      <c r="F64" s="70"/>
      <c r="G64" s="70"/>
      <c r="H64" s="70"/>
      <c r="I64" s="70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2"/>
      <c r="AF64" s="42"/>
      <c r="AG64" s="42"/>
      <c r="AH64" s="42"/>
      <c r="AI64" s="42"/>
      <c r="AJ64" s="42"/>
      <c r="AK64" s="42"/>
      <c r="AL64" s="42"/>
      <c r="AM64" s="42"/>
    </row>
    <row r="65" spans="1:39" x14ac:dyDescent="0.15">
      <c r="A65" s="20">
        <v>5937.2</v>
      </c>
      <c r="B65" s="21"/>
      <c r="C65" s="18" t="s">
        <v>242</v>
      </c>
      <c r="D65" s="19"/>
      <c r="E65" s="19"/>
      <c r="F65" s="19"/>
      <c r="G65" s="19"/>
      <c r="H65" s="19"/>
      <c r="I65" s="19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2"/>
      <c r="AF65" s="42"/>
      <c r="AG65" s="42"/>
      <c r="AH65" s="42"/>
      <c r="AI65" s="42"/>
      <c r="AJ65" s="42"/>
      <c r="AK65" s="42"/>
      <c r="AL65" s="42"/>
      <c r="AM65" s="42"/>
    </row>
    <row r="66" spans="1:39" x14ac:dyDescent="0.15">
      <c r="A66" s="66">
        <v>1968.54</v>
      </c>
      <c r="B66" s="67"/>
      <c r="C66" s="69" t="s">
        <v>428</v>
      </c>
      <c r="D66" s="70"/>
      <c r="E66" s="70"/>
      <c r="F66" s="70"/>
      <c r="G66" s="70"/>
      <c r="H66" s="70"/>
      <c r="I66" s="70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39" x14ac:dyDescent="0.15">
      <c r="A67" s="20">
        <v>110081.85</v>
      </c>
      <c r="B67" s="21"/>
      <c r="C67" s="18" t="s">
        <v>406</v>
      </c>
      <c r="D67" s="19"/>
      <c r="E67" s="19"/>
      <c r="F67" s="19"/>
      <c r="G67" s="19"/>
      <c r="H67" s="19"/>
      <c r="I67" s="19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x14ac:dyDescent="0.15">
      <c r="A68" s="66">
        <v>456</v>
      </c>
      <c r="B68" s="67"/>
      <c r="C68" s="69" t="s">
        <v>450</v>
      </c>
      <c r="D68" s="70"/>
      <c r="E68" s="70"/>
      <c r="F68" s="70"/>
      <c r="G68" s="70"/>
      <c r="H68" s="70"/>
      <c r="I68" s="70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x14ac:dyDescent="0.15">
      <c r="A69" s="20">
        <v>80741.87</v>
      </c>
      <c r="B69" s="21"/>
      <c r="C69" s="18" t="s">
        <v>18</v>
      </c>
      <c r="D69" s="19"/>
      <c r="E69" s="19"/>
      <c r="F69" s="19"/>
      <c r="G69" s="19"/>
      <c r="H69" s="19"/>
      <c r="I69" s="19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2"/>
      <c r="AF69" s="42"/>
      <c r="AG69" s="42"/>
      <c r="AH69" s="42"/>
      <c r="AI69" s="42"/>
      <c r="AJ69" s="42"/>
      <c r="AK69" s="42"/>
      <c r="AL69" s="42"/>
      <c r="AM69" s="42"/>
    </row>
    <row r="70" spans="1:39" x14ac:dyDescent="0.15">
      <c r="A70" s="66"/>
      <c r="B70" s="67"/>
      <c r="C70" s="69"/>
      <c r="D70" s="70"/>
      <c r="E70" s="70"/>
      <c r="F70" s="70"/>
      <c r="G70" s="70"/>
      <c r="H70" s="70"/>
      <c r="I70" s="70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2"/>
      <c r="AF70" s="42"/>
      <c r="AG70" s="42"/>
      <c r="AH70" s="42"/>
      <c r="AI70" s="42"/>
      <c r="AJ70" s="42"/>
      <c r="AK70" s="42"/>
      <c r="AL70" s="42"/>
      <c r="AM70" s="42"/>
    </row>
    <row r="71" spans="1:39" x14ac:dyDescent="0.15">
      <c r="A71" s="108"/>
      <c r="B71" s="109"/>
      <c r="C71" s="112" t="s">
        <v>20</v>
      </c>
      <c r="D71" s="107"/>
      <c r="E71" s="107"/>
      <c r="F71" s="107"/>
      <c r="G71" s="107"/>
      <c r="H71" s="107"/>
      <c r="I71" s="107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2"/>
      <c r="AF71" s="42"/>
      <c r="AG71" s="42"/>
      <c r="AH71" s="42"/>
      <c r="AI71" s="42"/>
      <c r="AJ71" s="42"/>
      <c r="AK71" s="42"/>
      <c r="AL71" s="42"/>
      <c r="AM71" s="42"/>
    </row>
    <row r="72" spans="1:39" x14ac:dyDescent="0.15">
      <c r="A72" s="27"/>
      <c r="B72" s="28"/>
      <c r="C72" s="19" t="s">
        <v>452</v>
      </c>
      <c r="D72" s="19"/>
      <c r="E72" s="19"/>
      <c r="F72" s="26"/>
      <c r="G72" s="22">
        <v>19000</v>
      </c>
      <c r="H72" s="23"/>
      <c r="I72" s="2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2"/>
      <c r="AF72" s="42"/>
      <c r="AG72" s="42"/>
      <c r="AH72" s="42"/>
      <c r="AI72" s="42"/>
      <c r="AJ72" s="42"/>
      <c r="AK72" s="42"/>
      <c r="AL72" s="42"/>
      <c r="AM72" s="42"/>
    </row>
    <row r="73" spans="1:39" x14ac:dyDescent="0.15">
      <c r="A73" s="27"/>
      <c r="B73" s="28"/>
      <c r="C73" s="19" t="s">
        <v>453</v>
      </c>
      <c r="D73" s="19"/>
      <c r="E73" s="19"/>
      <c r="F73" s="26"/>
      <c r="G73" s="22">
        <v>19000</v>
      </c>
      <c r="H73" s="23"/>
      <c r="I73" s="2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2"/>
      <c r="AF73" s="42"/>
      <c r="AG73" s="42"/>
      <c r="AH73" s="42"/>
      <c r="AI73" s="42"/>
      <c r="AJ73" s="42"/>
      <c r="AK73" s="42"/>
      <c r="AL73" s="42"/>
      <c r="AM73" s="42"/>
    </row>
    <row r="74" spans="1:39" x14ac:dyDescent="0.15">
      <c r="A74" s="27"/>
      <c r="B74" s="28"/>
      <c r="C74" s="19" t="s">
        <v>454</v>
      </c>
      <c r="D74" s="19"/>
      <c r="E74" s="19"/>
      <c r="F74" s="26"/>
      <c r="G74" s="22">
        <v>2000</v>
      </c>
      <c r="H74" s="23"/>
      <c r="I74" s="2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39" x14ac:dyDescent="0.15">
      <c r="A75" s="10" t="s">
        <v>21</v>
      </c>
      <c r="B75" s="11"/>
      <c r="C75" s="11"/>
      <c r="D75" s="11"/>
      <c r="E75" s="11"/>
      <c r="F75" s="11"/>
      <c r="G75" s="11"/>
      <c r="H75" s="86">
        <f>SUM(A76:B83)</f>
        <v>119135.85</v>
      </c>
      <c r="I75" s="96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2"/>
      <c r="AF75" s="42"/>
      <c r="AG75" s="42"/>
      <c r="AH75" s="42"/>
      <c r="AI75" s="42"/>
      <c r="AJ75" s="42"/>
      <c r="AK75" s="42"/>
      <c r="AL75" s="42"/>
      <c r="AM75" s="42"/>
    </row>
    <row r="76" spans="1:39" ht="309.75" customHeight="1" x14ac:dyDescent="0.15">
      <c r="A76" s="13"/>
      <c r="B76" s="14"/>
      <c r="C76" s="88" t="s">
        <v>455</v>
      </c>
      <c r="D76" s="89"/>
      <c r="E76" s="89"/>
      <c r="F76" s="89"/>
      <c r="G76" s="89"/>
      <c r="H76" s="89"/>
      <c r="I76" s="89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2"/>
      <c r="AF76" s="42"/>
      <c r="AG76" s="42"/>
      <c r="AH76" s="42"/>
      <c r="AI76" s="42"/>
      <c r="AJ76" s="42"/>
      <c r="AK76" s="42"/>
      <c r="AL76" s="42"/>
      <c r="AM76" s="42"/>
    </row>
    <row r="77" spans="1:39" s="48" customFormat="1" ht="12" customHeight="1" x14ac:dyDescent="0.15">
      <c r="A77" s="51" t="s">
        <v>243</v>
      </c>
      <c r="B77" s="52"/>
      <c r="C77" s="53"/>
      <c r="D77" s="54"/>
      <c r="E77" s="54"/>
      <c r="F77" s="54"/>
      <c r="G77" s="54"/>
      <c r="H77" s="54"/>
      <c r="I77" s="54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57"/>
      <c r="AF77" s="57"/>
      <c r="AG77" s="57"/>
      <c r="AH77" s="57"/>
      <c r="AI77" s="57"/>
      <c r="AJ77" s="57"/>
      <c r="AK77" s="57"/>
      <c r="AL77" s="57"/>
      <c r="AM77" s="57"/>
    </row>
    <row r="78" spans="1:39" s="12" customFormat="1" ht="12" customHeight="1" x14ac:dyDescent="0.15">
      <c r="A78" s="15">
        <v>146.33000000000001</v>
      </c>
      <c r="B78" s="14"/>
      <c r="C78" s="83" t="s">
        <v>242</v>
      </c>
      <c r="D78" s="84"/>
      <c r="E78" s="84"/>
      <c r="F78" s="84"/>
      <c r="G78" s="84"/>
      <c r="H78" s="45"/>
      <c r="I78" s="45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1:39" s="12" customFormat="1" ht="12" customHeight="1" x14ac:dyDescent="0.15">
      <c r="A79" s="15">
        <v>7514.9</v>
      </c>
      <c r="B79" s="14"/>
      <c r="C79" s="83" t="s">
        <v>241</v>
      </c>
      <c r="D79" s="84"/>
      <c r="E79" s="84"/>
      <c r="F79" s="84"/>
      <c r="G79" s="45"/>
      <c r="H79" s="45"/>
      <c r="I79" s="45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1:39" s="12" customFormat="1" ht="12" customHeight="1" x14ac:dyDescent="0.15">
      <c r="A80" s="15">
        <v>81.39</v>
      </c>
      <c r="B80" s="14"/>
      <c r="C80" s="83" t="s">
        <v>427</v>
      </c>
      <c r="D80" s="84"/>
      <c r="E80" s="84"/>
      <c r="F80" s="84"/>
      <c r="G80" s="84"/>
      <c r="H80" s="84"/>
      <c r="I80" s="92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1:342" s="12" customFormat="1" ht="12" customHeight="1" x14ac:dyDescent="0.15">
      <c r="A81" s="15">
        <v>110081.85</v>
      </c>
      <c r="B81" s="14"/>
      <c r="C81" s="83" t="s">
        <v>406</v>
      </c>
      <c r="D81" s="84"/>
      <c r="E81" s="84"/>
      <c r="F81" s="84"/>
      <c r="G81" s="84"/>
      <c r="H81" s="84"/>
      <c r="I81" s="92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1:342" s="12" customFormat="1" ht="12" customHeight="1" x14ac:dyDescent="0.15">
      <c r="A82" s="15">
        <v>49.19</v>
      </c>
      <c r="B82" s="14"/>
      <c r="C82" s="83" t="s">
        <v>456</v>
      </c>
      <c r="D82" s="84"/>
      <c r="E82" s="84"/>
      <c r="F82" s="84"/>
      <c r="G82" s="84"/>
      <c r="H82" s="84"/>
      <c r="I82" s="92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1:342" x14ac:dyDescent="0.15">
      <c r="A83" s="79">
        <v>1262.19</v>
      </c>
      <c r="B83" s="80"/>
      <c r="C83" s="81" t="s">
        <v>18</v>
      </c>
      <c r="D83" s="82"/>
      <c r="E83" s="82"/>
      <c r="F83" s="82"/>
      <c r="G83" s="82"/>
      <c r="H83" s="82"/>
      <c r="I83" s="82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2"/>
      <c r="AF83" s="42"/>
      <c r="AG83" s="42"/>
      <c r="AH83" s="42"/>
      <c r="AI83" s="42"/>
      <c r="AJ83" s="42"/>
      <c r="AK83" s="42"/>
      <c r="AL83" s="42"/>
      <c r="AM83" s="42"/>
    </row>
    <row r="84" spans="1:342" ht="10.5" customHeight="1" x14ac:dyDescent="0.15">
      <c r="A84" s="10" t="s">
        <v>22</v>
      </c>
      <c r="B84" s="11"/>
      <c r="C84" s="11"/>
      <c r="D84" s="11"/>
      <c r="E84" s="11"/>
      <c r="F84" s="11"/>
      <c r="G84" s="11"/>
      <c r="H84" s="96">
        <f>SUM(A93:B106)</f>
        <v>630073.34000000008</v>
      </c>
      <c r="I84" s="96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2"/>
      <c r="AF84" s="42"/>
      <c r="AG84" s="42"/>
      <c r="AH84" s="42"/>
      <c r="AI84" s="42"/>
      <c r="AJ84" s="42"/>
      <c r="AK84" s="42"/>
      <c r="AL84" s="42"/>
      <c r="AM84" s="42"/>
    </row>
    <row r="85" spans="1:342" ht="17.25" customHeight="1" x14ac:dyDescent="0.15">
      <c r="A85" s="102"/>
      <c r="B85" s="103"/>
      <c r="C85" s="90" t="s">
        <v>457</v>
      </c>
      <c r="D85" s="91"/>
      <c r="E85" s="91"/>
      <c r="F85" s="91"/>
      <c r="G85" s="91"/>
      <c r="H85" s="91"/>
      <c r="I85" s="91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42" ht="13.5" customHeight="1" x14ac:dyDescent="0.15">
      <c r="A86" s="32"/>
      <c r="B86" s="33"/>
      <c r="C86" s="90" t="s">
        <v>458</v>
      </c>
      <c r="D86" s="91"/>
      <c r="E86" s="91"/>
      <c r="F86" s="91"/>
      <c r="G86" s="91"/>
      <c r="H86" s="91"/>
      <c r="I86" s="91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2"/>
      <c r="AF86" s="42"/>
      <c r="AG86" s="42"/>
      <c r="AH86" s="42"/>
      <c r="AI86" s="42"/>
      <c r="AJ86" s="42"/>
      <c r="AK86" s="42"/>
      <c r="AL86" s="42"/>
      <c r="AM86" s="42"/>
    </row>
    <row r="87" spans="1:342" ht="16.5" customHeight="1" x14ac:dyDescent="0.15">
      <c r="A87" s="32"/>
      <c r="B87" s="33"/>
      <c r="C87" s="90" t="s">
        <v>459</v>
      </c>
      <c r="D87" s="91"/>
      <c r="E87" s="91"/>
      <c r="F87" s="91"/>
      <c r="G87" s="91"/>
      <c r="H87" s="91"/>
      <c r="I87" s="91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2"/>
      <c r="AF87" s="42"/>
      <c r="AG87" s="42"/>
      <c r="AH87" s="42"/>
      <c r="AI87" s="42"/>
      <c r="AJ87" s="42"/>
      <c r="AK87" s="42"/>
      <c r="AL87" s="42"/>
      <c r="AM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  <c r="IV87" s="42"/>
      <c r="IW87" s="42"/>
      <c r="IX87" s="42"/>
      <c r="IY87" s="42"/>
      <c r="IZ87" s="42"/>
      <c r="JA87" s="42"/>
      <c r="JB87" s="42"/>
      <c r="JC87" s="42"/>
      <c r="JD87" s="42"/>
      <c r="JE87" s="42"/>
      <c r="JF87" s="42"/>
      <c r="JG87" s="42"/>
      <c r="JH87" s="42"/>
      <c r="JI87" s="42"/>
      <c r="JJ87" s="42"/>
      <c r="JK87" s="42"/>
      <c r="JL87" s="42"/>
      <c r="JM87" s="42"/>
      <c r="JN87" s="42"/>
      <c r="JO87" s="42"/>
      <c r="JP87" s="42"/>
      <c r="JQ87" s="42"/>
      <c r="JR87" s="42"/>
      <c r="JS87" s="42"/>
      <c r="JT87" s="42"/>
      <c r="JU87" s="42"/>
      <c r="JV87" s="42"/>
      <c r="JW87" s="42"/>
      <c r="JX87" s="42"/>
      <c r="JY87" s="42"/>
      <c r="JZ87" s="42"/>
      <c r="KA87" s="42"/>
      <c r="KB87" s="42"/>
      <c r="KC87" s="42"/>
      <c r="KD87" s="42"/>
      <c r="KE87" s="42"/>
      <c r="KF87" s="42"/>
      <c r="KG87" s="42"/>
      <c r="KH87" s="42"/>
      <c r="KI87" s="42"/>
      <c r="KJ87" s="42"/>
      <c r="KK87" s="42"/>
      <c r="KL87" s="42"/>
      <c r="KM87" s="42"/>
      <c r="KN87" s="42"/>
      <c r="KO87" s="42"/>
      <c r="KP87" s="42"/>
      <c r="KQ87" s="42"/>
      <c r="KR87" s="42"/>
      <c r="KS87" s="42"/>
      <c r="KT87" s="42"/>
      <c r="KU87" s="42"/>
      <c r="KV87" s="42"/>
      <c r="KW87" s="42"/>
      <c r="KX87" s="42"/>
      <c r="KY87" s="42"/>
      <c r="KZ87" s="42"/>
      <c r="LA87" s="42"/>
      <c r="LB87" s="42"/>
      <c r="LC87" s="42"/>
      <c r="LD87" s="42"/>
      <c r="LE87" s="42"/>
      <c r="LF87" s="42"/>
      <c r="LG87" s="42"/>
      <c r="LH87" s="42"/>
      <c r="LI87" s="42"/>
      <c r="LJ87" s="42"/>
      <c r="LK87" s="42"/>
      <c r="LL87" s="42"/>
      <c r="LM87" s="42"/>
      <c r="LN87" s="42"/>
      <c r="LO87" s="42"/>
      <c r="LP87" s="42"/>
      <c r="LQ87" s="42"/>
      <c r="LR87" s="42"/>
      <c r="LS87" s="42"/>
      <c r="LT87" s="42"/>
      <c r="LU87" s="42"/>
      <c r="LV87" s="42"/>
      <c r="LW87" s="42"/>
      <c r="LX87" s="42"/>
      <c r="LY87" s="42"/>
      <c r="LZ87" s="42"/>
      <c r="MA87" s="42"/>
      <c r="MB87" s="42"/>
      <c r="MC87" s="42"/>
      <c r="MD87" s="42"/>
    </row>
    <row r="88" spans="1:342" ht="28.5" customHeight="1" x14ac:dyDescent="0.15">
      <c r="A88" s="32"/>
      <c r="B88" s="33"/>
      <c r="C88" s="90" t="s">
        <v>460</v>
      </c>
      <c r="D88" s="91"/>
      <c r="E88" s="91"/>
      <c r="F88" s="91"/>
      <c r="G88" s="91"/>
      <c r="H88" s="91"/>
      <c r="I88" s="91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2"/>
      <c r="AF88" s="42"/>
      <c r="AG88" s="42"/>
      <c r="AH88" s="42"/>
      <c r="AI88" s="42"/>
      <c r="AJ88" s="42"/>
      <c r="AK88" s="42"/>
      <c r="AL88" s="42"/>
      <c r="AM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  <c r="IV88" s="42"/>
      <c r="IW88" s="42"/>
      <c r="IX88" s="42"/>
      <c r="IY88" s="42"/>
      <c r="IZ88" s="42"/>
      <c r="JA88" s="42"/>
      <c r="JB88" s="42"/>
      <c r="JC88" s="42"/>
      <c r="JD88" s="42"/>
      <c r="JE88" s="42"/>
      <c r="JF88" s="42"/>
      <c r="JG88" s="42"/>
      <c r="JH88" s="42"/>
      <c r="JI88" s="42"/>
      <c r="JJ88" s="42"/>
      <c r="JK88" s="42"/>
      <c r="JL88" s="42"/>
      <c r="JM88" s="42"/>
      <c r="JN88" s="42"/>
      <c r="JO88" s="42"/>
      <c r="JP88" s="42"/>
      <c r="JQ88" s="42"/>
      <c r="JR88" s="42"/>
      <c r="JS88" s="42"/>
      <c r="JT88" s="42"/>
      <c r="JU88" s="42"/>
      <c r="JV88" s="42"/>
      <c r="JW88" s="42"/>
      <c r="JX88" s="42"/>
      <c r="JY88" s="42"/>
      <c r="JZ88" s="42"/>
      <c r="KA88" s="42"/>
      <c r="KB88" s="42"/>
      <c r="KC88" s="42"/>
      <c r="KD88" s="42"/>
      <c r="KE88" s="42"/>
      <c r="KF88" s="42"/>
      <c r="KG88" s="42"/>
      <c r="KH88" s="42"/>
      <c r="KI88" s="42"/>
      <c r="KJ88" s="42"/>
      <c r="KK88" s="42"/>
      <c r="KL88" s="42"/>
      <c r="KM88" s="42"/>
      <c r="KN88" s="42"/>
      <c r="KO88" s="42"/>
      <c r="KP88" s="42"/>
      <c r="KQ88" s="42"/>
      <c r="KR88" s="42"/>
      <c r="KS88" s="42"/>
      <c r="KT88" s="42"/>
      <c r="KU88" s="42"/>
      <c r="KV88" s="42"/>
      <c r="KW88" s="42"/>
      <c r="KX88" s="42"/>
      <c r="KY88" s="42"/>
      <c r="KZ88" s="42"/>
      <c r="LA88" s="42"/>
      <c r="LB88" s="42"/>
      <c r="LC88" s="42"/>
      <c r="LD88" s="42"/>
      <c r="LE88" s="42"/>
      <c r="LF88" s="42"/>
      <c r="LG88" s="42"/>
      <c r="LH88" s="42"/>
      <c r="LI88" s="42"/>
      <c r="LJ88" s="42"/>
      <c r="LK88" s="42"/>
      <c r="LL88" s="42"/>
      <c r="LM88" s="42"/>
      <c r="LN88" s="42"/>
      <c r="LO88" s="42"/>
      <c r="LP88" s="42"/>
      <c r="LQ88" s="42"/>
      <c r="LR88" s="42"/>
      <c r="LS88" s="42"/>
      <c r="LT88" s="42"/>
      <c r="LU88" s="42"/>
      <c r="LV88" s="42"/>
      <c r="LW88" s="42"/>
      <c r="LX88" s="42"/>
      <c r="LY88" s="42"/>
      <c r="LZ88" s="42"/>
      <c r="MA88" s="42"/>
      <c r="MB88" s="42"/>
      <c r="MC88" s="42"/>
      <c r="MD88" s="42"/>
    </row>
    <row r="89" spans="1:342" ht="18.600000000000001" customHeight="1" x14ac:dyDescent="0.15">
      <c r="A89" s="32"/>
      <c r="B89" s="33"/>
      <c r="C89" s="90" t="s">
        <v>461</v>
      </c>
      <c r="D89" s="91"/>
      <c r="E89" s="91"/>
      <c r="F89" s="91"/>
      <c r="G89" s="91"/>
      <c r="H89" s="91"/>
      <c r="I89" s="9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2"/>
      <c r="AF89" s="42"/>
      <c r="AG89" s="42"/>
      <c r="AH89" s="42"/>
      <c r="AI89" s="42"/>
      <c r="AJ89" s="42"/>
      <c r="AK89" s="42"/>
      <c r="AL89" s="42"/>
      <c r="AM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  <c r="IW89" s="42"/>
      <c r="IX89" s="42"/>
      <c r="IY89" s="42"/>
      <c r="IZ89" s="42"/>
      <c r="JA89" s="42"/>
      <c r="JB89" s="42"/>
      <c r="JC89" s="42"/>
      <c r="JD89" s="42"/>
      <c r="JE89" s="42"/>
      <c r="JF89" s="42"/>
      <c r="JG89" s="42"/>
      <c r="JH89" s="42"/>
      <c r="JI89" s="42"/>
      <c r="JJ89" s="42"/>
      <c r="JK89" s="42"/>
      <c r="JL89" s="42"/>
      <c r="JM89" s="42"/>
      <c r="JN89" s="42"/>
      <c r="JO89" s="42"/>
      <c r="JP89" s="42"/>
      <c r="JQ89" s="42"/>
      <c r="JR89" s="42"/>
      <c r="JS89" s="42"/>
      <c r="JT89" s="42"/>
      <c r="JU89" s="42"/>
      <c r="JV89" s="42"/>
      <c r="JW89" s="42"/>
      <c r="JX89" s="42"/>
      <c r="JY89" s="42"/>
      <c r="JZ89" s="42"/>
      <c r="KA89" s="42"/>
      <c r="KB89" s="42"/>
      <c r="KC89" s="42"/>
      <c r="KD89" s="42"/>
      <c r="KE89" s="42"/>
      <c r="KF89" s="42"/>
      <c r="KG89" s="42"/>
      <c r="KH89" s="42"/>
      <c r="KI89" s="42"/>
      <c r="KJ89" s="42"/>
      <c r="KK89" s="42"/>
      <c r="KL89" s="42"/>
      <c r="KM89" s="42"/>
      <c r="KN89" s="42"/>
      <c r="KO89" s="42"/>
      <c r="KP89" s="42"/>
      <c r="KQ89" s="42"/>
      <c r="KR89" s="42"/>
      <c r="KS89" s="42"/>
      <c r="KT89" s="42"/>
      <c r="KU89" s="42"/>
      <c r="KV89" s="42"/>
      <c r="KW89" s="42"/>
      <c r="KX89" s="42"/>
      <c r="KY89" s="42"/>
      <c r="KZ89" s="42"/>
      <c r="LA89" s="42"/>
      <c r="LB89" s="42"/>
      <c r="LC89" s="42"/>
      <c r="LD89" s="42"/>
      <c r="LE89" s="42"/>
      <c r="LF89" s="42"/>
      <c r="LG89" s="42"/>
      <c r="LH89" s="42"/>
      <c r="LI89" s="42"/>
      <c r="LJ89" s="42"/>
      <c r="LK89" s="42"/>
      <c r="LL89" s="42"/>
      <c r="LM89" s="42"/>
      <c r="LN89" s="42"/>
      <c r="LO89" s="42"/>
      <c r="LP89" s="42"/>
      <c r="LQ89" s="42"/>
      <c r="LR89" s="42"/>
      <c r="LS89" s="42"/>
      <c r="LT89" s="42"/>
      <c r="LU89" s="42"/>
      <c r="LV89" s="42"/>
      <c r="LW89" s="42"/>
      <c r="LX89" s="42"/>
      <c r="LY89" s="42"/>
      <c r="LZ89" s="42"/>
      <c r="MA89" s="42"/>
      <c r="MB89" s="42"/>
      <c r="MC89" s="42"/>
      <c r="MD89" s="42"/>
    </row>
    <row r="90" spans="1:342" ht="30" customHeight="1" x14ac:dyDescent="0.15">
      <c r="A90" s="32"/>
      <c r="B90" s="33"/>
      <c r="C90" s="90" t="s">
        <v>462</v>
      </c>
      <c r="D90" s="91"/>
      <c r="E90" s="91"/>
      <c r="F90" s="91"/>
      <c r="G90" s="91"/>
      <c r="H90" s="91"/>
      <c r="I90" s="91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2"/>
      <c r="AF90" s="42"/>
      <c r="AG90" s="42"/>
      <c r="AH90" s="42"/>
      <c r="AI90" s="42"/>
      <c r="AJ90" s="42"/>
      <c r="AK90" s="42"/>
      <c r="AL90" s="42"/>
      <c r="AM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  <c r="IW90" s="42"/>
      <c r="IX90" s="42"/>
      <c r="IY90" s="42"/>
      <c r="IZ90" s="42"/>
      <c r="JA90" s="42"/>
      <c r="JB90" s="42"/>
      <c r="JC90" s="42"/>
      <c r="JD90" s="42"/>
      <c r="JE90" s="42"/>
      <c r="JF90" s="42"/>
      <c r="JG90" s="42"/>
      <c r="JH90" s="42"/>
      <c r="JI90" s="42"/>
      <c r="JJ90" s="42"/>
      <c r="JK90" s="42"/>
      <c r="JL90" s="42"/>
      <c r="JM90" s="42"/>
      <c r="JN90" s="42"/>
      <c r="JO90" s="42"/>
      <c r="JP90" s="42"/>
      <c r="JQ90" s="42"/>
      <c r="JR90" s="42"/>
      <c r="JS90" s="42"/>
      <c r="JT90" s="42"/>
      <c r="JU90" s="42"/>
      <c r="JV90" s="42"/>
      <c r="JW90" s="42"/>
      <c r="JX90" s="42"/>
      <c r="JY90" s="42"/>
      <c r="JZ90" s="42"/>
      <c r="KA90" s="42"/>
      <c r="KB90" s="42"/>
      <c r="KC90" s="42"/>
      <c r="KD90" s="42"/>
      <c r="KE90" s="42"/>
      <c r="KF90" s="42"/>
      <c r="KG90" s="42"/>
      <c r="KH90" s="42"/>
      <c r="KI90" s="42"/>
      <c r="KJ90" s="42"/>
      <c r="KK90" s="42"/>
      <c r="KL90" s="42"/>
      <c r="KM90" s="42"/>
      <c r="KN90" s="42"/>
      <c r="KO90" s="42"/>
      <c r="KP90" s="42"/>
      <c r="KQ90" s="42"/>
      <c r="KR90" s="42"/>
      <c r="KS90" s="42"/>
      <c r="KT90" s="42"/>
      <c r="KU90" s="42"/>
      <c r="KV90" s="42"/>
      <c r="KW90" s="42"/>
      <c r="KX90" s="42"/>
      <c r="KY90" s="42"/>
      <c r="KZ90" s="42"/>
      <c r="LA90" s="42"/>
      <c r="LB90" s="42"/>
      <c r="LC90" s="42"/>
      <c r="LD90" s="42"/>
      <c r="LE90" s="42"/>
      <c r="LF90" s="42"/>
      <c r="LG90" s="42"/>
      <c r="LH90" s="42"/>
      <c r="LI90" s="42"/>
      <c r="LJ90" s="42"/>
      <c r="LK90" s="42"/>
      <c r="LL90" s="42"/>
      <c r="LM90" s="42"/>
      <c r="LN90" s="42"/>
      <c r="LO90" s="42"/>
      <c r="LP90" s="42"/>
      <c r="LQ90" s="42"/>
      <c r="LR90" s="42"/>
      <c r="LS90" s="42"/>
      <c r="LT90" s="42"/>
      <c r="LU90" s="42"/>
      <c r="LV90" s="42"/>
      <c r="LW90" s="42"/>
      <c r="LX90" s="42"/>
      <c r="LY90" s="42"/>
      <c r="LZ90" s="42"/>
      <c r="MA90" s="42"/>
      <c r="MB90" s="42"/>
      <c r="MC90" s="42"/>
      <c r="MD90" s="42"/>
    </row>
    <row r="91" spans="1:342" ht="18" customHeight="1" x14ac:dyDescent="0.15">
      <c r="A91" s="72"/>
      <c r="B91" s="73"/>
      <c r="C91" s="90" t="s">
        <v>463</v>
      </c>
      <c r="D91" s="91"/>
      <c r="E91" s="91"/>
      <c r="F91" s="91"/>
      <c r="G91" s="91"/>
      <c r="H91" s="91"/>
      <c r="I91" s="9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2"/>
      <c r="AF91" s="42"/>
      <c r="AG91" s="42"/>
      <c r="AH91" s="42"/>
      <c r="AI91" s="42"/>
      <c r="AJ91" s="42"/>
      <c r="AK91" s="42"/>
      <c r="AL91" s="42"/>
      <c r="AM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  <c r="IW91" s="42"/>
      <c r="IX91" s="42"/>
      <c r="IY91" s="42"/>
      <c r="IZ91" s="42"/>
      <c r="JA91" s="42"/>
      <c r="JB91" s="42"/>
      <c r="JC91" s="42"/>
      <c r="JD91" s="42"/>
      <c r="JE91" s="42"/>
      <c r="JF91" s="42"/>
      <c r="JG91" s="42"/>
      <c r="JH91" s="42"/>
      <c r="JI91" s="42"/>
      <c r="JJ91" s="42"/>
      <c r="JK91" s="42"/>
      <c r="JL91" s="42"/>
      <c r="JM91" s="42"/>
      <c r="JN91" s="42"/>
      <c r="JO91" s="42"/>
      <c r="JP91" s="42"/>
      <c r="JQ91" s="42"/>
      <c r="JR91" s="42"/>
      <c r="JS91" s="42"/>
      <c r="JT91" s="42"/>
      <c r="JU91" s="42"/>
      <c r="JV91" s="42"/>
      <c r="JW91" s="42"/>
      <c r="JX91" s="42"/>
      <c r="JY91" s="42"/>
      <c r="JZ91" s="42"/>
      <c r="KA91" s="42"/>
      <c r="KB91" s="42"/>
      <c r="KC91" s="42"/>
      <c r="KD91" s="42"/>
      <c r="KE91" s="42"/>
      <c r="KF91" s="42"/>
      <c r="KG91" s="42"/>
      <c r="KH91" s="42"/>
      <c r="KI91" s="42"/>
      <c r="KJ91" s="42"/>
      <c r="KK91" s="42"/>
      <c r="KL91" s="42"/>
      <c r="KM91" s="42"/>
      <c r="KN91" s="42"/>
      <c r="KO91" s="42"/>
      <c r="KP91" s="42"/>
      <c r="KQ91" s="42"/>
      <c r="KR91" s="42"/>
      <c r="KS91" s="42"/>
      <c r="KT91" s="42"/>
      <c r="KU91" s="42"/>
      <c r="KV91" s="42"/>
      <c r="KW91" s="42"/>
      <c r="KX91" s="42"/>
      <c r="KY91" s="42"/>
      <c r="KZ91" s="42"/>
      <c r="LA91" s="42"/>
      <c r="LB91" s="42"/>
      <c r="LC91" s="42"/>
      <c r="LD91" s="42"/>
      <c r="LE91" s="42"/>
      <c r="LF91" s="42"/>
      <c r="LG91" s="42"/>
      <c r="LH91" s="42"/>
      <c r="LI91" s="42"/>
      <c r="LJ91" s="42"/>
      <c r="LK91" s="42"/>
      <c r="LL91" s="42"/>
      <c r="LM91" s="42"/>
      <c r="LN91" s="42"/>
      <c r="LO91" s="42"/>
      <c r="LP91" s="42"/>
      <c r="LQ91" s="42"/>
      <c r="LR91" s="42"/>
      <c r="LS91" s="42"/>
      <c r="LT91" s="42"/>
      <c r="LU91" s="42"/>
      <c r="LV91" s="42"/>
      <c r="LW91" s="42"/>
      <c r="LX91" s="42"/>
      <c r="LY91" s="42"/>
      <c r="LZ91" s="42"/>
      <c r="MA91" s="42"/>
      <c r="MB91" s="42"/>
      <c r="MC91" s="42"/>
      <c r="MD91" s="42"/>
    </row>
    <row r="92" spans="1:342" ht="20.25" customHeight="1" x14ac:dyDescent="0.15">
      <c r="A92" s="72"/>
      <c r="B92" s="73"/>
      <c r="C92" s="90" t="s">
        <v>464</v>
      </c>
      <c r="D92" s="91"/>
      <c r="E92" s="91"/>
      <c r="F92" s="91"/>
      <c r="G92" s="91"/>
      <c r="H92" s="91"/>
      <c r="I92" s="9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2"/>
      <c r="AF92" s="42"/>
      <c r="AG92" s="42"/>
      <c r="AH92" s="42"/>
      <c r="AI92" s="42"/>
      <c r="AJ92" s="42"/>
      <c r="AK92" s="42"/>
      <c r="AL92" s="42"/>
      <c r="AM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  <c r="IW92" s="42"/>
      <c r="IX92" s="42"/>
      <c r="IY92" s="42"/>
      <c r="IZ92" s="42"/>
      <c r="JA92" s="42"/>
      <c r="JB92" s="42"/>
      <c r="JC92" s="42"/>
      <c r="JD92" s="42"/>
      <c r="JE92" s="42"/>
      <c r="JF92" s="42"/>
      <c r="JG92" s="42"/>
      <c r="JH92" s="42"/>
      <c r="JI92" s="42"/>
      <c r="JJ92" s="42"/>
      <c r="JK92" s="42"/>
      <c r="JL92" s="42"/>
      <c r="JM92" s="42"/>
      <c r="JN92" s="42"/>
      <c r="JO92" s="42"/>
      <c r="JP92" s="42"/>
      <c r="JQ92" s="42"/>
      <c r="JR92" s="42"/>
      <c r="JS92" s="42"/>
      <c r="JT92" s="42"/>
      <c r="JU92" s="42"/>
      <c r="JV92" s="42"/>
      <c r="JW92" s="42"/>
      <c r="JX92" s="42"/>
      <c r="JY92" s="42"/>
      <c r="JZ92" s="42"/>
      <c r="KA92" s="42"/>
      <c r="KB92" s="42"/>
      <c r="KC92" s="42"/>
      <c r="KD92" s="42"/>
      <c r="KE92" s="42"/>
      <c r="KF92" s="42"/>
      <c r="KG92" s="42"/>
      <c r="KH92" s="42"/>
      <c r="KI92" s="42"/>
      <c r="KJ92" s="42"/>
      <c r="KK92" s="42"/>
      <c r="KL92" s="42"/>
      <c r="KM92" s="42"/>
      <c r="KN92" s="42"/>
      <c r="KO92" s="42"/>
      <c r="KP92" s="42"/>
      <c r="KQ92" s="42"/>
      <c r="KR92" s="42"/>
      <c r="KS92" s="42"/>
      <c r="KT92" s="42"/>
      <c r="KU92" s="42"/>
      <c r="KV92" s="42"/>
      <c r="KW92" s="42"/>
      <c r="KX92" s="42"/>
      <c r="KY92" s="42"/>
      <c r="KZ92" s="42"/>
      <c r="LA92" s="42"/>
      <c r="LB92" s="42"/>
      <c r="LC92" s="42"/>
      <c r="LD92" s="42"/>
      <c r="LE92" s="42"/>
      <c r="LF92" s="42"/>
      <c r="LG92" s="42"/>
      <c r="LH92" s="42"/>
      <c r="LI92" s="42"/>
      <c r="LJ92" s="42"/>
      <c r="LK92" s="42"/>
      <c r="LL92" s="42"/>
      <c r="LM92" s="42"/>
      <c r="LN92" s="42"/>
      <c r="LO92" s="42"/>
      <c r="LP92" s="42"/>
      <c r="LQ92" s="42"/>
      <c r="LR92" s="42"/>
      <c r="LS92" s="42"/>
      <c r="LT92" s="42"/>
      <c r="LU92" s="42"/>
      <c r="LV92" s="42"/>
      <c r="LW92" s="42"/>
      <c r="LX92" s="42"/>
      <c r="LY92" s="42"/>
      <c r="LZ92" s="42"/>
      <c r="MA92" s="42"/>
      <c r="MB92" s="42"/>
      <c r="MC92" s="42"/>
      <c r="MD92" s="42"/>
    </row>
    <row r="93" spans="1:342" s="12" customFormat="1" ht="18" customHeight="1" x14ac:dyDescent="0.15">
      <c r="A93" s="44">
        <v>668.5</v>
      </c>
      <c r="B93" s="58"/>
      <c r="C93" s="94" t="s">
        <v>465</v>
      </c>
      <c r="D93" s="95"/>
      <c r="E93" s="95"/>
      <c r="F93" s="95"/>
      <c r="G93" s="95"/>
      <c r="H93" s="95"/>
      <c r="I93" s="13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3"/>
      <c r="JD93" s="43"/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  <c r="KJ93" s="43"/>
      <c r="KK93" s="43"/>
      <c r="KL93" s="43"/>
      <c r="KM93" s="43"/>
      <c r="KN93" s="43"/>
      <c r="KO93" s="43"/>
      <c r="KP93" s="43"/>
      <c r="KQ93" s="43"/>
      <c r="KR93" s="43"/>
      <c r="KS93" s="43"/>
      <c r="KT93" s="43"/>
      <c r="KU93" s="43"/>
      <c r="KV93" s="43"/>
      <c r="KW93" s="43"/>
      <c r="KX93" s="43"/>
      <c r="KY93" s="43"/>
      <c r="KZ93" s="43"/>
      <c r="LA93" s="43"/>
      <c r="LB93" s="43"/>
      <c r="LC93" s="43"/>
      <c r="LD93" s="43"/>
      <c r="LE93" s="43"/>
      <c r="LF93" s="43"/>
      <c r="LG93" s="43"/>
      <c r="LH93" s="43"/>
      <c r="LI93" s="43"/>
      <c r="LJ93" s="43"/>
      <c r="LK93" s="43"/>
      <c r="LL93" s="43"/>
      <c r="LM93" s="43"/>
      <c r="LN93" s="43"/>
      <c r="LO93" s="43"/>
      <c r="LP93" s="43"/>
      <c r="LQ93" s="43"/>
      <c r="LR93" s="43"/>
      <c r="LS93" s="43"/>
      <c r="LT93" s="43"/>
      <c r="LU93" s="43"/>
      <c r="LV93" s="43"/>
      <c r="LW93" s="43"/>
      <c r="LX93" s="43"/>
      <c r="LY93" s="43"/>
      <c r="LZ93" s="43"/>
      <c r="MA93" s="43"/>
      <c r="MB93" s="43"/>
      <c r="MC93" s="43"/>
      <c r="MD93" s="43"/>
    </row>
    <row r="94" spans="1:342" s="12" customFormat="1" ht="18" customHeight="1" x14ac:dyDescent="0.15">
      <c r="A94" s="44">
        <v>9489</v>
      </c>
      <c r="B94" s="58"/>
      <c r="C94" s="94" t="s">
        <v>466</v>
      </c>
      <c r="D94" s="95"/>
      <c r="E94" s="95"/>
      <c r="F94" s="95"/>
      <c r="G94" s="95"/>
      <c r="H94" s="95"/>
      <c r="I94" s="13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  <c r="IW94" s="43"/>
      <c r="IX94" s="43"/>
      <c r="IY94" s="43"/>
      <c r="IZ94" s="43"/>
      <c r="JA94" s="43"/>
      <c r="JB94" s="43"/>
      <c r="JC94" s="43"/>
      <c r="JD94" s="43"/>
      <c r="JE94" s="43"/>
      <c r="JF94" s="43"/>
      <c r="JG94" s="43"/>
      <c r="JH94" s="43"/>
      <c r="JI94" s="43"/>
      <c r="JJ94" s="43"/>
      <c r="JK94" s="43"/>
      <c r="JL94" s="43"/>
      <c r="JM94" s="43"/>
      <c r="JN94" s="43"/>
      <c r="JO94" s="43"/>
      <c r="JP94" s="43"/>
      <c r="JQ94" s="43"/>
      <c r="JR94" s="43"/>
      <c r="JS94" s="43"/>
      <c r="JT94" s="43"/>
      <c r="JU94" s="43"/>
      <c r="JV94" s="43"/>
      <c r="JW94" s="43"/>
      <c r="JX94" s="43"/>
      <c r="JY94" s="43"/>
      <c r="JZ94" s="43"/>
      <c r="KA94" s="43"/>
      <c r="KB94" s="43"/>
      <c r="KC94" s="43"/>
      <c r="KD94" s="43"/>
      <c r="KE94" s="43"/>
      <c r="KF94" s="43"/>
      <c r="KG94" s="43"/>
      <c r="KH94" s="43"/>
      <c r="KI94" s="43"/>
      <c r="KJ94" s="43"/>
      <c r="KK94" s="43"/>
      <c r="KL94" s="43"/>
      <c r="KM94" s="43"/>
      <c r="KN94" s="43"/>
      <c r="KO94" s="43"/>
      <c r="KP94" s="43"/>
      <c r="KQ94" s="43"/>
      <c r="KR94" s="43"/>
      <c r="KS94" s="43"/>
      <c r="KT94" s="43"/>
      <c r="KU94" s="43"/>
      <c r="KV94" s="43"/>
      <c r="KW94" s="43"/>
      <c r="KX94" s="43"/>
      <c r="KY94" s="43"/>
      <c r="KZ94" s="43"/>
      <c r="LA94" s="43"/>
      <c r="LB94" s="43"/>
      <c r="LC94" s="43"/>
      <c r="LD94" s="43"/>
      <c r="LE94" s="43"/>
      <c r="LF94" s="43"/>
      <c r="LG94" s="43"/>
      <c r="LH94" s="43"/>
      <c r="LI94" s="43"/>
      <c r="LJ94" s="43"/>
      <c r="LK94" s="43"/>
      <c r="LL94" s="43"/>
      <c r="LM94" s="43"/>
      <c r="LN94" s="43"/>
      <c r="LO94" s="43"/>
      <c r="LP94" s="43"/>
      <c r="LQ94" s="43"/>
      <c r="LR94" s="43"/>
      <c r="LS94" s="43"/>
      <c r="LT94" s="43"/>
      <c r="LU94" s="43"/>
      <c r="LV94" s="43"/>
      <c r="LW94" s="43"/>
      <c r="LX94" s="43"/>
      <c r="LY94" s="43"/>
      <c r="LZ94" s="43"/>
      <c r="MA94" s="43"/>
      <c r="MB94" s="43"/>
      <c r="MC94" s="43"/>
      <c r="MD94" s="43"/>
    </row>
    <row r="95" spans="1:342" s="12" customFormat="1" ht="18" customHeight="1" x14ac:dyDescent="0.15">
      <c r="A95" s="44">
        <v>12470</v>
      </c>
      <c r="B95" s="58"/>
      <c r="C95" s="94" t="s">
        <v>411</v>
      </c>
      <c r="D95" s="95"/>
      <c r="E95" s="95"/>
      <c r="F95" s="95"/>
      <c r="G95" s="95"/>
      <c r="H95" s="95"/>
      <c r="I95" s="13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3"/>
      <c r="JD95" s="43"/>
      <c r="JE95" s="43"/>
      <c r="JF95" s="43"/>
      <c r="JG95" s="43"/>
      <c r="JH95" s="43"/>
      <c r="JI95" s="43"/>
      <c r="JJ95" s="43"/>
      <c r="JK95" s="43"/>
      <c r="JL95" s="43"/>
      <c r="JM95" s="43"/>
      <c r="JN95" s="43"/>
      <c r="JO95" s="43"/>
      <c r="JP95" s="43"/>
      <c r="JQ95" s="43"/>
      <c r="JR95" s="43"/>
      <c r="JS95" s="43"/>
      <c r="JT95" s="43"/>
      <c r="JU95" s="43"/>
      <c r="JV95" s="43"/>
      <c r="JW95" s="43"/>
      <c r="JX95" s="43"/>
      <c r="JY95" s="43"/>
      <c r="JZ95" s="43"/>
      <c r="KA95" s="43"/>
      <c r="KB95" s="43"/>
      <c r="KC95" s="43"/>
      <c r="KD95" s="43"/>
      <c r="KE95" s="43"/>
      <c r="KF95" s="43"/>
      <c r="KG95" s="43"/>
      <c r="KH95" s="43"/>
      <c r="KI95" s="43"/>
      <c r="KJ95" s="43"/>
      <c r="KK95" s="43"/>
      <c r="KL95" s="43"/>
      <c r="KM95" s="43"/>
      <c r="KN95" s="43"/>
      <c r="KO95" s="43"/>
      <c r="KP95" s="43"/>
      <c r="KQ95" s="43"/>
      <c r="KR95" s="43"/>
      <c r="KS95" s="43"/>
      <c r="KT95" s="43"/>
      <c r="KU95" s="43"/>
      <c r="KV95" s="43"/>
      <c r="KW95" s="43"/>
      <c r="KX95" s="43"/>
      <c r="KY95" s="43"/>
      <c r="KZ95" s="43"/>
      <c r="LA95" s="43"/>
      <c r="LB95" s="43"/>
      <c r="LC95" s="43"/>
      <c r="LD95" s="43"/>
      <c r="LE95" s="43"/>
      <c r="LF95" s="43"/>
      <c r="LG95" s="43"/>
      <c r="LH95" s="43"/>
      <c r="LI95" s="43"/>
      <c r="LJ95" s="43"/>
      <c r="LK95" s="43"/>
      <c r="LL95" s="43"/>
      <c r="LM95" s="43"/>
      <c r="LN95" s="43"/>
      <c r="LO95" s="43"/>
      <c r="LP95" s="43"/>
      <c r="LQ95" s="43"/>
      <c r="LR95" s="43"/>
      <c r="LS95" s="43"/>
      <c r="LT95" s="43"/>
      <c r="LU95" s="43"/>
      <c r="LV95" s="43"/>
      <c r="LW95" s="43"/>
      <c r="LX95" s="43"/>
      <c r="LY95" s="43"/>
      <c r="LZ95" s="43"/>
      <c r="MA95" s="43"/>
      <c r="MB95" s="43"/>
      <c r="MC95" s="43"/>
      <c r="MD95" s="43"/>
    </row>
    <row r="96" spans="1:342" s="12" customFormat="1" ht="18" customHeight="1" x14ac:dyDescent="0.15">
      <c r="A96" s="44">
        <v>436</v>
      </c>
      <c r="B96" s="58"/>
      <c r="C96" s="74" t="s">
        <v>468</v>
      </c>
      <c r="D96" s="75"/>
      <c r="E96" s="75"/>
      <c r="F96" s="75"/>
      <c r="G96" s="75"/>
      <c r="H96" s="75"/>
      <c r="I96" s="75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  <c r="IW96" s="43"/>
      <c r="IX96" s="43"/>
      <c r="IY96" s="43"/>
      <c r="IZ96" s="43"/>
      <c r="JA96" s="43"/>
      <c r="JB96" s="43"/>
      <c r="JC96" s="43"/>
      <c r="JD96" s="43"/>
      <c r="JE96" s="43"/>
      <c r="JF96" s="43"/>
      <c r="JG96" s="43"/>
      <c r="JH96" s="43"/>
      <c r="JI96" s="43"/>
      <c r="JJ96" s="43"/>
      <c r="JK96" s="43"/>
      <c r="JL96" s="43"/>
      <c r="JM96" s="43"/>
      <c r="JN96" s="43"/>
      <c r="JO96" s="43"/>
      <c r="JP96" s="43"/>
      <c r="JQ96" s="43"/>
      <c r="JR96" s="43"/>
      <c r="JS96" s="43"/>
      <c r="JT96" s="43"/>
      <c r="JU96" s="43"/>
      <c r="JV96" s="43"/>
      <c r="JW96" s="43"/>
      <c r="JX96" s="43"/>
      <c r="JY96" s="43"/>
      <c r="JZ96" s="43"/>
      <c r="KA96" s="43"/>
      <c r="KB96" s="43"/>
      <c r="KC96" s="43"/>
      <c r="KD96" s="43"/>
      <c r="KE96" s="43"/>
      <c r="KF96" s="43"/>
      <c r="KG96" s="43"/>
      <c r="KH96" s="43"/>
      <c r="KI96" s="43"/>
      <c r="KJ96" s="43"/>
      <c r="KK96" s="43"/>
      <c r="KL96" s="43"/>
      <c r="KM96" s="43"/>
      <c r="KN96" s="43"/>
      <c r="KO96" s="43"/>
      <c r="KP96" s="43"/>
      <c r="KQ96" s="43"/>
      <c r="KR96" s="43"/>
      <c r="KS96" s="43"/>
      <c r="KT96" s="43"/>
      <c r="KU96" s="43"/>
      <c r="KV96" s="43"/>
      <c r="KW96" s="43"/>
      <c r="KX96" s="43"/>
      <c r="KY96" s="43"/>
      <c r="KZ96" s="43"/>
      <c r="LA96" s="43"/>
      <c r="LB96" s="43"/>
      <c r="LC96" s="43"/>
      <c r="LD96" s="43"/>
      <c r="LE96" s="43"/>
      <c r="LF96" s="43"/>
      <c r="LG96" s="43"/>
      <c r="LH96" s="43"/>
      <c r="LI96" s="43"/>
      <c r="LJ96" s="43"/>
      <c r="LK96" s="43"/>
      <c r="LL96" s="43"/>
      <c r="LM96" s="43"/>
      <c r="LN96" s="43"/>
      <c r="LO96" s="43"/>
      <c r="LP96" s="43"/>
      <c r="LQ96" s="43"/>
      <c r="LR96" s="43"/>
      <c r="LS96" s="43"/>
      <c r="LT96" s="43"/>
      <c r="LU96" s="43"/>
      <c r="LV96" s="43"/>
      <c r="LW96" s="43"/>
      <c r="LX96" s="43"/>
      <c r="LY96" s="43"/>
      <c r="LZ96" s="43"/>
      <c r="MA96" s="43"/>
      <c r="MB96" s="43"/>
      <c r="MC96" s="43"/>
      <c r="MD96" s="43"/>
    </row>
    <row r="97" spans="1:342" s="12" customFormat="1" ht="18" customHeight="1" x14ac:dyDescent="0.15">
      <c r="A97" s="44">
        <v>4320</v>
      </c>
      <c r="B97" s="58"/>
      <c r="C97" s="94" t="s">
        <v>469</v>
      </c>
      <c r="D97" s="95"/>
      <c r="E97" s="95"/>
      <c r="F97" s="95"/>
      <c r="G97" s="95"/>
      <c r="H97" s="75"/>
      <c r="I97" s="75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3"/>
      <c r="JD97" s="43"/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  <c r="KK97" s="43"/>
      <c r="KL97" s="43"/>
      <c r="KM97" s="43"/>
      <c r="KN97" s="43"/>
      <c r="KO97" s="43"/>
      <c r="KP97" s="43"/>
      <c r="KQ97" s="43"/>
      <c r="KR97" s="43"/>
      <c r="KS97" s="43"/>
      <c r="KT97" s="43"/>
      <c r="KU97" s="43"/>
      <c r="KV97" s="43"/>
      <c r="KW97" s="43"/>
      <c r="KX97" s="43"/>
      <c r="KY97" s="43"/>
      <c r="KZ97" s="43"/>
      <c r="LA97" s="43"/>
      <c r="LB97" s="43"/>
      <c r="LC97" s="43"/>
      <c r="LD97" s="43"/>
      <c r="LE97" s="43"/>
      <c r="LF97" s="43"/>
      <c r="LG97" s="43"/>
      <c r="LH97" s="43"/>
      <c r="LI97" s="43"/>
      <c r="LJ97" s="43"/>
      <c r="LK97" s="43"/>
      <c r="LL97" s="43"/>
      <c r="LM97" s="43"/>
      <c r="LN97" s="43"/>
      <c r="LO97" s="43"/>
      <c r="LP97" s="43"/>
      <c r="LQ97" s="43"/>
      <c r="LR97" s="43"/>
      <c r="LS97" s="43"/>
      <c r="LT97" s="43"/>
      <c r="LU97" s="43"/>
      <c r="LV97" s="43"/>
      <c r="LW97" s="43"/>
      <c r="LX97" s="43"/>
      <c r="LY97" s="43"/>
      <c r="LZ97" s="43"/>
      <c r="MA97" s="43"/>
      <c r="MB97" s="43"/>
      <c r="MC97" s="43"/>
      <c r="MD97" s="43"/>
    </row>
    <row r="98" spans="1:342" s="48" customFormat="1" ht="18" customHeight="1" x14ac:dyDescent="0.15">
      <c r="A98" s="47" t="s">
        <v>244</v>
      </c>
      <c r="B98" s="38"/>
      <c r="C98" s="55"/>
      <c r="D98" s="56"/>
      <c r="E98" s="56"/>
      <c r="F98" s="56"/>
      <c r="G98" s="56"/>
      <c r="H98" s="56"/>
      <c r="I98" s="56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57"/>
      <c r="AF98" s="57"/>
      <c r="AG98" s="57"/>
      <c r="AH98" s="57"/>
      <c r="AI98" s="57"/>
      <c r="AJ98" s="57"/>
      <c r="AK98" s="57"/>
      <c r="AL98" s="57"/>
      <c r="AM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  <c r="IV98" s="57"/>
      <c r="IW98" s="57"/>
      <c r="IX98" s="57"/>
      <c r="IY98" s="57"/>
      <c r="IZ98" s="57"/>
      <c r="JA98" s="57"/>
      <c r="JB98" s="57"/>
      <c r="JC98" s="57"/>
      <c r="JD98" s="57"/>
      <c r="JE98" s="57"/>
      <c r="JF98" s="57"/>
      <c r="JG98" s="57"/>
      <c r="JH98" s="57"/>
      <c r="JI98" s="57"/>
      <c r="JJ98" s="57"/>
      <c r="JK98" s="57"/>
      <c r="JL98" s="57"/>
      <c r="JM98" s="57"/>
      <c r="JN98" s="57"/>
      <c r="JO98" s="57"/>
      <c r="JP98" s="57"/>
      <c r="JQ98" s="57"/>
      <c r="JR98" s="57"/>
      <c r="JS98" s="57"/>
      <c r="JT98" s="57"/>
      <c r="JU98" s="57"/>
      <c r="JV98" s="57"/>
      <c r="JW98" s="57"/>
      <c r="JX98" s="57"/>
      <c r="JY98" s="57"/>
      <c r="JZ98" s="57"/>
      <c r="KA98" s="57"/>
      <c r="KB98" s="57"/>
      <c r="KC98" s="57"/>
      <c r="KD98" s="57"/>
      <c r="KE98" s="57"/>
      <c r="KF98" s="57"/>
      <c r="KG98" s="57"/>
      <c r="KH98" s="57"/>
      <c r="KI98" s="57"/>
      <c r="KJ98" s="57"/>
      <c r="KK98" s="57"/>
      <c r="KL98" s="57"/>
      <c r="KM98" s="57"/>
      <c r="KN98" s="57"/>
      <c r="KO98" s="57"/>
      <c r="KP98" s="57"/>
      <c r="KQ98" s="57"/>
      <c r="KR98" s="57"/>
      <c r="KS98" s="57"/>
      <c r="KT98" s="57"/>
      <c r="KU98" s="57"/>
      <c r="KV98" s="57"/>
      <c r="KW98" s="57"/>
      <c r="KX98" s="57"/>
      <c r="KY98" s="57"/>
      <c r="KZ98" s="57"/>
      <c r="LA98" s="57"/>
      <c r="LB98" s="57"/>
      <c r="LC98" s="57"/>
      <c r="LD98" s="57"/>
      <c r="LE98" s="57"/>
      <c r="LF98" s="57"/>
      <c r="LG98" s="57"/>
      <c r="LH98" s="57"/>
      <c r="LI98" s="57"/>
      <c r="LJ98" s="57"/>
      <c r="LK98" s="57"/>
      <c r="LL98" s="57"/>
      <c r="LM98" s="57"/>
      <c r="LN98" s="57"/>
      <c r="LO98" s="57"/>
      <c r="LP98" s="57"/>
      <c r="LQ98" s="57"/>
      <c r="LR98" s="57"/>
      <c r="LS98" s="57"/>
      <c r="LT98" s="57"/>
      <c r="LU98" s="57"/>
      <c r="LV98" s="57"/>
      <c r="LW98" s="57"/>
      <c r="LX98" s="57"/>
      <c r="LY98" s="57"/>
      <c r="LZ98" s="57"/>
      <c r="MA98" s="57"/>
      <c r="MB98" s="57"/>
      <c r="MC98" s="57"/>
      <c r="MD98" s="57"/>
    </row>
    <row r="99" spans="1:342" s="48" customFormat="1" ht="18" customHeight="1" x14ac:dyDescent="0.15">
      <c r="A99" s="44">
        <v>40555</v>
      </c>
      <c r="B99" s="58"/>
      <c r="C99" s="74" t="s">
        <v>467</v>
      </c>
      <c r="D99" s="75"/>
      <c r="E99" s="75"/>
      <c r="F99" s="75"/>
      <c r="G99" s="75"/>
      <c r="H99" s="75"/>
      <c r="I99" s="75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57"/>
      <c r="AF99" s="57"/>
      <c r="AG99" s="57"/>
      <c r="AH99" s="57"/>
      <c r="AI99" s="57"/>
      <c r="AJ99" s="57"/>
      <c r="AK99" s="57"/>
      <c r="AL99" s="57"/>
      <c r="AM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  <c r="IV99" s="57"/>
      <c r="IW99" s="57"/>
      <c r="IX99" s="57"/>
      <c r="IY99" s="57"/>
      <c r="IZ99" s="57"/>
      <c r="JA99" s="57"/>
      <c r="JB99" s="57"/>
      <c r="JC99" s="57"/>
      <c r="JD99" s="57"/>
      <c r="JE99" s="57"/>
      <c r="JF99" s="57"/>
      <c r="JG99" s="57"/>
      <c r="JH99" s="57"/>
      <c r="JI99" s="57"/>
      <c r="JJ99" s="57"/>
      <c r="JK99" s="57"/>
      <c r="JL99" s="57"/>
      <c r="JM99" s="57"/>
      <c r="JN99" s="57"/>
      <c r="JO99" s="57"/>
      <c r="JP99" s="57"/>
      <c r="JQ99" s="57"/>
      <c r="JR99" s="57"/>
      <c r="JS99" s="57"/>
      <c r="JT99" s="57"/>
      <c r="JU99" s="57"/>
      <c r="JV99" s="57"/>
      <c r="JW99" s="57"/>
      <c r="JX99" s="57"/>
      <c r="JY99" s="57"/>
      <c r="JZ99" s="57"/>
      <c r="KA99" s="57"/>
      <c r="KB99" s="57"/>
      <c r="KC99" s="57"/>
      <c r="KD99" s="57"/>
      <c r="KE99" s="57"/>
      <c r="KF99" s="57"/>
      <c r="KG99" s="57"/>
      <c r="KH99" s="57"/>
      <c r="KI99" s="57"/>
      <c r="KJ99" s="57"/>
      <c r="KK99" s="57"/>
      <c r="KL99" s="57"/>
      <c r="KM99" s="57"/>
      <c r="KN99" s="57"/>
      <c r="KO99" s="57"/>
      <c r="KP99" s="57"/>
      <c r="KQ99" s="57"/>
      <c r="KR99" s="57"/>
      <c r="KS99" s="57"/>
      <c r="KT99" s="57"/>
      <c r="KU99" s="57"/>
      <c r="KV99" s="57"/>
      <c r="KW99" s="57"/>
      <c r="KX99" s="57"/>
      <c r="KY99" s="57"/>
      <c r="KZ99" s="57"/>
      <c r="LA99" s="57"/>
      <c r="LB99" s="57"/>
      <c r="LC99" s="57"/>
      <c r="LD99" s="57"/>
      <c r="LE99" s="57"/>
      <c r="LF99" s="57"/>
      <c r="LG99" s="57"/>
      <c r="LH99" s="57"/>
      <c r="LI99" s="57"/>
      <c r="LJ99" s="57"/>
      <c r="LK99" s="57"/>
      <c r="LL99" s="57"/>
      <c r="LM99" s="57"/>
      <c r="LN99" s="57"/>
      <c r="LO99" s="57"/>
      <c r="LP99" s="57"/>
      <c r="LQ99" s="57"/>
      <c r="LR99" s="57"/>
      <c r="LS99" s="57"/>
      <c r="LT99" s="57"/>
      <c r="LU99" s="57"/>
      <c r="LV99" s="57"/>
      <c r="LW99" s="57"/>
      <c r="LX99" s="57"/>
      <c r="LY99" s="57"/>
      <c r="LZ99" s="57"/>
      <c r="MA99" s="57"/>
      <c r="MB99" s="57"/>
      <c r="MC99" s="57"/>
      <c r="MD99" s="57"/>
    </row>
    <row r="100" spans="1:342" s="48" customFormat="1" ht="18" customHeight="1" x14ac:dyDescent="0.15">
      <c r="A100" s="44">
        <v>3141.6</v>
      </c>
      <c r="B100" s="58"/>
      <c r="C100" s="94" t="s">
        <v>412</v>
      </c>
      <c r="D100" s="95"/>
      <c r="E100" s="95"/>
      <c r="F100" s="95"/>
      <c r="G100" s="75"/>
      <c r="H100" s="75"/>
      <c r="I100" s="75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57"/>
      <c r="AF100" s="57"/>
      <c r="AG100" s="57"/>
      <c r="AH100" s="57"/>
      <c r="AI100" s="57"/>
      <c r="AJ100" s="57"/>
      <c r="AK100" s="57"/>
      <c r="AL100" s="57"/>
      <c r="AM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  <c r="IJ100" s="57"/>
      <c r="IK100" s="57"/>
      <c r="IL100" s="57"/>
      <c r="IM100" s="57"/>
      <c r="IN100" s="57"/>
      <c r="IO100" s="57"/>
      <c r="IP100" s="57"/>
      <c r="IQ100" s="57"/>
      <c r="IR100" s="57"/>
      <c r="IS100" s="57"/>
      <c r="IT100" s="57"/>
      <c r="IU100" s="57"/>
      <c r="IV100" s="57"/>
      <c r="IW100" s="57"/>
      <c r="IX100" s="57"/>
      <c r="IY100" s="57"/>
      <c r="IZ100" s="57"/>
      <c r="JA100" s="57"/>
      <c r="JB100" s="57"/>
      <c r="JC100" s="57"/>
      <c r="JD100" s="57"/>
      <c r="JE100" s="57"/>
      <c r="JF100" s="57"/>
      <c r="JG100" s="57"/>
      <c r="JH100" s="57"/>
      <c r="JI100" s="57"/>
      <c r="JJ100" s="57"/>
      <c r="JK100" s="57"/>
      <c r="JL100" s="57"/>
      <c r="JM100" s="57"/>
      <c r="JN100" s="57"/>
      <c r="JO100" s="57"/>
      <c r="JP100" s="57"/>
      <c r="JQ100" s="57"/>
      <c r="JR100" s="57"/>
      <c r="JS100" s="57"/>
      <c r="JT100" s="57"/>
      <c r="JU100" s="57"/>
      <c r="JV100" s="57"/>
      <c r="JW100" s="57"/>
      <c r="JX100" s="57"/>
      <c r="JY100" s="57"/>
      <c r="JZ100" s="57"/>
      <c r="KA100" s="57"/>
      <c r="KB100" s="57"/>
      <c r="KC100" s="57"/>
      <c r="KD100" s="57"/>
      <c r="KE100" s="57"/>
      <c r="KF100" s="57"/>
      <c r="KG100" s="57"/>
      <c r="KH100" s="57"/>
      <c r="KI100" s="57"/>
      <c r="KJ100" s="57"/>
      <c r="KK100" s="57"/>
      <c r="KL100" s="57"/>
      <c r="KM100" s="57"/>
      <c r="KN100" s="57"/>
      <c r="KO100" s="57"/>
      <c r="KP100" s="57"/>
      <c r="KQ100" s="57"/>
      <c r="KR100" s="57"/>
      <c r="KS100" s="57"/>
      <c r="KT100" s="57"/>
      <c r="KU100" s="57"/>
      <c r="KV100" s="57"/>
      <c r="KW100" s="57"/>
      <c r="KX100" s="57"/>
      <c r="KY100" s="57"/>
      <c r="KZ100" s="57"/>
      <c r="LA100" s="57"/>
      <c r="LB100" s="57"/>
      <c r="LC100" s="57"/>
      <c r="LD100" s="57"/>
      <c r="LE100" s="57"/>
      <c r="LF100" s="57"/>
      <c r="LG100" s="57"/>
      <c r="LH100" s="57"/>
      <c r="LI100" s="57"/>
      <c r="LJ100" s="57"/>
      <c r="LK100" s="57"/>
      <c r="LL100" s="57"/>
      <c r="LM100" s="57"/>
      <c r="LN100" s="57"/>
      <c r="LO100" s="57"/>
      <c r="LP100" s="57"/>
      <c r="LQ100" s="57"/>
      <c r="LR100" s="57"/>
      <c r="LS100" s="57"/>
      <c r="LT100" s="57"/>
      <c r="LU100" s="57"/>
      <c r="LV100" s="57"/>
      <c r="LW100" s="57"/>
      <c r="LX100" s="57"/>
      <c r="LY100" s="57"/>
      <c r="LZ100" s="57"/>
      <c r="MA100" s="57"/>
      <c r="MB100" s="57"/>
      <c r="MC100" s="57"/>
      <c r="MD100" s="57"/>
    </row>
    <row r="101" spans="1:342" s="48" customFormat="1" ht="18" customHeight="1" x14ac:dyDescent="0.15">
      <c r="A101" s="47" t="s">
        <v>243</v>
      </c>
      <c r="B101" s="38"/>
      <c r="C101" s="55"/>
      <c r="D101" s="56"/>
      <c r="E101" s="56"/>
      <c r="F101" s="56"/>
      <c r="G101" s="56"/>
      <c r="H101" s="56"/>
      <c r="I101" s="56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57"/>
      <c r="AF101" s="57"/>
      <c r="AG101" s="57"/>
      <c r="AH101" s="57"/>
      <c r="AI101" s="57"/>
      <c r="AJ101" s="57"/>
      <c r="AK101" s="57"/>
      <c r="AL101" s="57"/>
      <c r="AM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  <c r="IU101" s="57"/>
      <c r="IV101" s="57"/>
      <c r="IW101" s="57"/>
      <c r="IX101" s="57"/>
      <c r="IY101" s="57"/>
      <c r="IZ101" s="57"/>
      <c r="JA101" s="57"/>
      <c r="JB101" s="57"/>
      <c r="JC101" s="57"/>
      <c r="JD101" s="57"/>
      <c r="JE101" s="57"/>
      <c r="JF101" s="57"/>
      <c r="JG101" s="57"/>
      <c r="JH101" s="57"/>
      <c r="JI101" s="57"/>
      <c r="JJ101" s="57"/>
      <c r="JK101" s="57"/>
      <c r="JL101" s="57"/>
      <c r="JM101" s="57"/>
      <c r="JN101" s="57"/>
      <c r="JO101" s="57"/>
      <c r="JP101" s="57"/>
      <c r="JQ101" s="57"/>
      <c r="JR101" s="57"/>
      <c r="JS101" s="57"/>
      <c r="JT101" s="57"/>
      <c r="JU101" s="57"/>
      <c r="JV101" s="57"/>
      <c r="JW101" s="57"/>
      <c r="JX101" s="57"/>
      <c r="JY101" s="57"/>
      <c r="JZ101" s="57"/>
      <c r="KA101" s="57"/>
      <c r="KB101" s="57"/>
      <c r="KC101" s="57"/>
      <c r="KD101" s="57"/>
      <c r="KE101" s="57"/>
      <c r="KF101" s="57"/>
      <c r="KG101" s="57"/>
      <c r="KH101" s="57"/>
      <c r="KI101" s="57"/>
      <c r="KJ101" s="57"/>
      <c r="KK101" s="57"/>
      <c r="KL101" s="57"/>
      <c r="KM101" s="57"/>
      <c r="KN101" s="57"/>
      <c r="KO101" s="57"/>
      <c r="KP101" s="57"/>
      <c r="KQ101" s="57"/>
      <c r="KR101" s="57"/>
      <c r="KS101" s="57"/>
      <c r="KT101" s="57"/>
      <c r="KU101" s="57"/>
      <c r="KV101" s="57"/>
      <c r="KW101" s="57"/>
      <c r="KX101" s="57"/>
      <c r="KY101" s="57"/>
      <c r="KZ101" s="57"/>
      <c r="LA101" s="57"/>
      <c r="LB101" s="57"/>
      <c r="LC101" s="57"/>
      <c r="LD101" s="57"/>
      <c r="LE101" s="57"/>
      <c r="LF101" s="57"/>
      <c r="LG101" s="57"/>
      <c r="LH101" s="57"/>
      <c r="LI101" s="57"/>
      <c r="LJ101" s="57"/>
      <c r="LK101" s="57"/>
      <c r="LL101" s="57"/>
      <c r="LM101" s="57"/>
      <c r="LN101" s="57"/>
      <c r="LO101" s="57"/>
      <c r="LP101" s="57"/>
      <c r="LQ101" s="57"/>
      <c r="LR101" s="57"/>
      <c r="LS101" s="57"/>
      <c r="LT101" s="57"/>
      <c r="LU101" s="57"/>
      <c r="LV101" s="57"/>
      <c r="LW101" s="57"/>
      <c r="LX101" s="57"/>
      <c r="LY101" s="57"/>
      <c r="LZ101" s="57"/>
      <c r="MA101" s="57"/>
      <c r="MB101" s="57"/>
      <c r="MC101" s="57"/>
      <c r="MD101" s="57"/>
    </row>
    <row r="102" spans="1:342" s="12" customFormat="1" ht="16.5" customHeight="1" x14ac:dyDescent="0.15">
      <c r="A102" s="44">
        <v>769.63</v>
      </c>
      <c r="B102" s="58"/>
      <c r="C102" s="94" t="s">
        <v>242</v>
      </c>
      <c r="D102" s="95"/>
      <c r="E102" s="95"/>
      <c r="F102" s="95"/>
      <c r="G102" s="95"/>
      <c r="H102" s="95"/>
      <c r="I102" s="95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3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</row>
    <row r="103" spans="1:342" s="12" customFormat="1" ht="15" customHeight="1" x14ac:dyDescent="0.15">
      <c r="A103" s="44">
        <v>110081.85</v>
      </c>
      <c r="B103" s="58"/>
      <c r="C103" s="94" t="s">
        <v>406</v>
      </c>
      <c r="D103" s="95"/>
      <c r="E103" s="95"/>
      <c r="F103" s="95"/>
      <c r="G103" s="95"/>
      <c r="H103" s="95"/>
      <c r="I103" s="13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</row>
    <row r="104" spans="1:342" s="12" customFormat="1" ht="15" customHeight="1" x14ac:dyDescent="0.15">
      <c r="A104" s="44">
        <v>430.45</v>
      </c>
      <c r="B104" s="58"/>
      <c r="C104" s="94" t="s">
        <v>427</v>
      </c>
      <c r="D104" s="95"/>
      <c r="E104" s="95"/>
      <c r="F104" s="95"/>
      <c r="G104" s="95"/>
      <c r="H104" s="95"/>
      <c r="I104" s="75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43"/>
      <c r="KL104" s="43"/>
      <c r="KM104" s="43"/>
      <c r="KN104" s="43"/>
      <c r="KO104" s="43"/>
      <c r="KP104" s="43"/>
      <c r="KQ104" s="43"/>
      <c r="KR104" s="43"/>
      <c r="KS104" s="43"/>
      <c r="KT104" s="43"/>
      <c r="KU104" s="43"/>
      <c r="KV104" s="43"/>
      <c r="KW104" s="43"/>
      <c r="KX104" s="43"/>
      <c r="KY104" s="43"/>
      <c r="KZ104" s="43"/>
      <c r="LA104" s="43"/>
      <c r="LB104" s="43"/>
      <c r="LC104" s="43"/>
      <c r="LD104" s="43"/>
      <c r="LE104" s="43"/>
      <c r="LF104" s="43"/>
      <c r="LG104" s="43"/>
      <c r="LH104" s="43"/>
      <c r="LI104" s="43"/>
      <c r="LJ104" s="43"/>
      <c r="LK104" s="43"/>
      <c r="LL104" s="43"/>
      <c r="LM104" s="43"/>
      <c r="LN104" s="43"/>
      <c r="LO104" s="43"/>
      <c r="LP104" s="43"/>
      <c r="LQ104" s="43"/>
      <c r="LR104" s="43"/>
      <c r="LS104" s="43"/>
      <c r="LT104" s="43"/>
      <c r="LU104" s="43"/>
      <c r="LV104" s="43"/>
      <c r="LW104" s="43"/>
      <c r="LX104" s="43"/>
      <c r="LY104" s="43"/>
      <c r="LZ104" s="43"/>
      <c r="MA104" s="43"/>
      <c r="MB104" s="43"/>
      <c r="MC104" s="43"/>
      <c r="MD104" s="43"/>
    </row>
    <row r="105" spans="1:342" s="12" customFormat="1" ht="12.6" customHeight="1" x14ac:dyDescent="0.15">
      <c r="A105" s="18">
        <v>254.87</v>
      </c>
      <c r="B105" s="26"/>
      <c r="C105" s="90" t="s">
        <v>456</v>
      </c>
      <c r="D105" s="91"/>
      <c r="E105" s="91"/>
      <c r="F105" s="91"/>
      <c r="G105" s="46"/>
      <c r="H105" s="46"/>
      <c r="I105" s="46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2"/>
      <c r="AF105" s="42"/>
      <c r="AG105" s="42"/>
      <c r="AH105" s="42"/>
      <c r="AI105" s="42"/>
      <c r="AJ105" s="42"/>
      <c r="AK105" s="42"/>
      <c r="AL105" s="42"/>
      <c r="AM105" s="42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43"/>
      <c r="IX105" s="43"/>
      <c r="IY105" s="43"/>
      <c r="IZ105" s="43"/>
      <c r="JA105" s="43"/>
      <c r="JB105" s="43"/>
      <c r="JC105" s="43"/>
      <c r="JD105" s="43"/>
      <c r="JE105" s="43"/>
      <c r="JF105" s="43"/>
      <c r="JG105" s="43"/>
      <c r="JH105" s="43"/>
      <c r="JI105" s="43"/>
      <c r="JJ105" s="43"/>
      <c r="JK105" s="43"/>
      <c r="JL105" s="43"/>
      <c r="JM105" s="43"/>
      <c r="JN105" s="43"/>
      <c r="JO105" s="43"/>
      <c r="JP105" s="43"/>
      <c r="JQ105" s="43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3"/>
      <c r="KK105" s="43"/>
      <c r="KL105" s="43"/>
      <c r="KM105" s="43"/>
      <c r="KN105" s="43"/>
      <c r="KO105" s="43"/>
      <c r="KP105" s="43"/>
      <c r="KQ105" s="43"/>
      <c r="KR105" s="43"/>
      <c r="KS105" s="43"/>
      <c r="KT105" s="43"/>
      <c r="KU105" s="43"/>
      <c r="KV105" s="43"/>
      <c r="KW105" s="43"/>
      <c r="KX105" s="43"/>
      <c r="KY105" s="43"/>
      <c r="KZ105" s="43"/>
      <c r="LA105" s="43"/>
      <c r="LB105" s="43"/>
      <c r="LC105" s="43"/>
      <c r="LD105" s="43"/>
      <c r="LE105" s="43"/>
      <c r="LF105" s="43"/>
      <c r="LG105" s="43"/>
      <c r="LH105" s="43"/>
      <c r="LI105" s="43"/>
      <c r="LJ105" s="43"/>
      <c r="LK105" s="43"/>
      <c r="LL105" s="43"/>
      <c r="LM105" s="43"/>
      <c r="LN105" s="43"/>
      <c r="LO105" s="43"/>
      <c r="LP105" s="43"/>
      <c r="LQ105" s="43"/>
      <c r="LR105" s="43"/>
      <c r="LS105" s="43"/>
      <c r="LT105" s="43"/>
      <c r="LU105" s="43"/>
      <c r="LV105" s="43"/>
      <c r="LW105" s="43"/>
      <c r="LX105" s="43"/>
      <c r="LY105" s="43"/>
      <c r="LZ105" s="43"/>
      <c r="MA105" s="43"/>
      <c r="MB105" s="43"/>
      <c r="MC105" s="43"/>
      <c r="MD105" s="43"/>
    </row>
    <row r="106" spans="1:342" s="12" customFormat="1" ht="11.25" customHeight="1" x14ac:dyDescent="0.15">
      <c r="A106" s="100">
        <v>447456.44</v>
      </c>
      <c r="B106" s="101"/>
      <c r="C106" s="81" t="s">
        <v>18</v>
      </c>
      <c r="D106" s="82"/>
      <c r="E106" s="82"/>
      <c r="F106" s="82"/>
      <c r="G106" s="82"/>
      <c r="H106" s="82"/>
      <c r="I106" s="82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2"/>
      <c r="AF106" s="42"/>
      <c r="AG106" s="42"/>
      <c r="AH106" s="42"/>
      <c r="AI106" s="42"/>
      <c r="AJ106" s="42"/>
      <c r="AK106" s="42"/>
      <c r="AL106" s="42"/>
      <c r="AM106" s="42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  <c r="IX106" s="43"/>
      <c r="IY106" s="43"/>
      <c r="IZ106" s="43"/>
      <c r="JA106" s="43"/>
      <c r="JB106" s="43"/>
      <c r="JC106" s="43"/>
      <c r="JD106" s="43"/>
      <c r="JE106" s="43"/>
      <c r="JF106" s="43"/>
      <c r="JG106" s="43"/>
      <c r="JH106" s="43"/>
      <c r="JI106" s="43"/>
      <c r="JJ106" s="43"/>
      <c r="JK106" s="43"/>
      <c r="JL106" s="43"/>
      <c r="JM106" s="43"/>
      <c r="JN106" s="43"/>
      <c r="JO106" s="43"/>
      <c r="JP106" s="43"/>
      <c r="JQ106" s="43"/>
      <c r="JR106" s="43"/>
      <c r="JS106" s="43"/>
      <c r="JT106" s="43"/>
      <c r="JU106" s="43"/>
      <c r="JV106" s="43"/>
      <c r="JW106" s="43"/>
      <c r="JX106" s="43"/>
      <c r="JY106" s="43"/>
      <c r="JZ106" s="43"/>
      <c r="KA106" s="43"/>
      <c r="KB106" s="43"/>
      <c r="KC106" s="43"/>
      <c r="KD106" s="43"/>
      <c r="KE106" s="43"/>
      <c r="KF106" s="43"/>
      <c r="KG106" s="43"/>
      <c r="KH106" s="43"/>
      <c r="KI106" s="43"/>
      <c r="KJ106" s="43"/>
      <c r="KK106" s="43"/>
      <c r="KL106" s="43"/>
      <c r="KM106" s="43"/>
      <c r="KN106" s="43"/>
      <c r="KO106" s="43"/>
      <c r="KP106" s="43"/>
      <c r="KQ106" s="43"/>
      <c r="KR106" s="43"/>
      <c r="KS106" s="43"/>
      <c r="KT106" s="43"/>
      <c r="KU106" s="43"/>
      <c r="KV106" s="43"/>
      <c r="KW106" s="43"/>
      <c r="KX106" s="43"/>
      <c r="KY106" s="43"/>
      <c r="KZ106" s="43"/>
      <c r="LA106" s="43"/>
      <c r="LB106" s="43"/>
      <c r="LC106" s="43"/>
      <c r="LD106" s="43"/>
      <c r="LE106" s="43"/>
      <c r="LF106" s="43"/>
      <c r="LG106" s="43"/>
      <c r="LH106" s="43"/>
      <c r="LI106" s="43"/>
      <c r="LJ106" s="43"/>
      <c r="LK106" s="43"/>
      <c r="LL106" s="43"/>
      <c r="LM106" s="43"/>
      <c r="LN106" s="43"/>
      <c r="LO106" s="43"/>
      <c r="LP106" s="43"/>
      <c r="LQ106" s="43"/>
      <c r="LR106" s="43"/>
      <c r="LS106" s="43"/>
      <c r="LT106" s="43"/>
      <c r="LU106" s="43"/>
      <c r="LV106" s="43"/>
      <c r="LW106" s="43"/>
      <c r="LX106" s="43"/>
      <c r="LY106" s="43"/>
      <c r="LZ106" s="43"/>
      <c r="MA106" s="43"/>
      <c r="MB106" s="43"/>
      <c r="MC106" s="43"/>
      <c r="MD106" s="43"/>
    </row>
    <row r="107" spans="1:342" x14ac:dyDescent="0.15">
      <c r="A107" s="10" t="s">
        <v>23</v>
      </c>
      <c r="B107" s="11"/>
      <c r="C107" s="11"/>
      <c r="D107" s="11"/>
      <c r="E107" s="11"/>
      <c r="F107" s="11"/>
      <c r="G107" s="11"/>
      <c r="H107" s="86">
        <f>SUM(A109:A122:'Расходы'!B122)</f>
        <v>211039.94999999998</v>
      </c>
      <c r="I107" s="96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2"/>
      <c r="AF107" s="42"/>
      <c r="AG107" s="42"/>
      <c r="AH107" s="42"/>
      <c r="AI107" s="42"/>
      <c r="AJ107" s="42"/>
      <c r="AK107" s="42"/>
      <c r="AL107" s="42"/>
      <c r="AM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  <c r="IW107" s="42"/>
      <c r="IX107" s="42"/>
      <c r="IY107" s="42"/>
      <c r="IZ107" s="42"/>
      <c r="JA107" s="42"/>
      <c r="JB107" s="42"/>
      <c r="JC107" s="42"/>
      <c r="JD107" s="42"/>
      <c r="JE107" s="42"/>
      <c r="JF107" s="42"/>
      <c r="JG107" s="42"/>
      <c r="JH107" s="42"/>
      <c r="JI107" s="42"/>
      <c r="JJ107" s="42"/>
      <c r="JK107" s="42"/>
      <c r="JL107" s="42"/>
      <c r="JM107" s="42"/>
      <c r="JN107" s="42"/>
      <c r="JO107" s="42"/>
      <c r="JP107" s="42"/>
      <c r="JQ107" s="42"/>
      <c r="JR107" s="42"/>
      <c r="JS107" s="42"/>
      <c r="JT107" s="42"/>
      <c r="JU107" s="42"/>
      <c r="JV107" s="42"/>
      <c r="JW107" s="42"/>
      <c r="JX107" s="42"/>
      <c r="JY107" s="42"/>
      <c r="JZ107" s="42"/>
      <c r="KA107" s="42"/>
      <c r="KB107" s="42"/>
      <c r="KC107" s="42"/>
      <c r="KD107" s="42"/>
      <c r="KE107" s="42"/>
      <c r="KF107" s="42"/>
      <c r="KG107" s="42"/>
      <c r="KH107" s="42"/>
      <c r="KI107" s="42"/>
      <c r="KJ107" s="42"/>
      <c r="KK107" s="42"/>
      <c r="KL107" s="42"/>
      <c r="KM107" s="42"/>
      <c r="KN107" s="42"/>
      <c r="KO107" s="42"/>
      <c r="KP107" s="42"/>
      <c r="KQ107" s="42"/>
      <c r="KR107" s="42"/>
      <c r="KS107" s="42"/>
      <c r="KT107" s="42"/>
      <c r="KU107" s="42"/>
      <c r="KV107" s="42"/>
      <c r="KW107" s="42"/>
      <c r="KX107" s="42"/>
      <c r="KY107" s="42"/>
      <c r="KZ107" s="42"/>
      <c r="LA107" s="42"/>
      <c r="LB107" s="42"/>
      <c r="LC107" s="42"/>
      <c r="LD107" s="42"/>
      <c r="LE107" s="42"/>
      <c r="LF107" s="42"/>
      <c r="LG107" s="42"/>
      <c r="LH107" s="42"/>
      <c r="LI107" s="42"/>
      <c r="LJ107" s="42"/>
      <c r="LK107" s="42"/>
      <c r="LL107" s="42"/>
      <c r="LM107" s="42"/>
      <c r="LN107" s="42"/>
      <c r="LO107" s="42"/>
      <c r="LP107" s="42"/>
      <c r="LQ107" s="42"/>
      <c r="LR107" s="42"/>
      <c r="LS107" s="42"/>
      <c r="LT107" s="42"/>
      <c r="LU107" s="42"/>
      <c r="LV107" s="42"/>
      <c r="LW107" s="42"/>
      <c r="LX107" s="42"/>
      <c r="LY107" s="42"/>
      <c r="LZ107" s="42"/>
      <c r="MA107" s="42"/>
      <c r="MB107" s="42"/>
      <c r="MC107" s="42"/>
      <c r="MD107" s="42"/>
    </row>
    <row r="108" spans="1:342" ht="15.75" customHeight="1" x14ac:dyDescent="0.15">
      <c r="A108" s="40"/>
      <c r="B108" s="41"/>
      <c r="C108" s="83" t="s">
        <v>471</v>
      </c>
      <c r="D108" s="84"/>
      <c r="E108" s="84"/>
      <c r="F108" s="84"/>
      <c r="G108" s="84"/>
      <c r="H108" s="84"/>
      <c r="I108" s="84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2"/>
      <c r="AF108" s="42"/>
      <c r="AG108" s="42"/>
      <c r="AH108" s="42"/>
      <c r="AI108" s="42"/>
      <c r="AJ108" s="42"/>
      <c r="AK108" s="42"/>
      <c r="AL108" s="42"/>
      <c r="AM108" s="42"/>
    </row>
    <row r="109" spans="1:342" ht="17.45" customHeight="1" x14ac:dyDescent="0.15">
      <c r="A109" s="15"/>
      <c r="B109" s="17"/>
      <c r="C109" s="83" t="s">
        <v>470</v>
      </c>
      <c r="D109" s="84"/>
      <c r="E109" s="84"/>
      <c r="F109" s="84"/>
      <c r="G109" s="84"/>
      <c r="H109" s="84"/>
      <c r="I109" s="84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2"/>
      <c r="AF109" s="42"/>
      <c r="AG109" s="42"/>
      <c r="AH109" s="42"/>
      <c r="AI109" s="42"/>
      <c r="AJ109" s="42"/>
      <c r="AK109" s="42"/>
      <c r="AL109" s="42"/>
      <c r="AM109" s="42"/>
    </row>
    <row r="110" spans="1:342" ht="17.25" customHeight="1" x14ac:dyDescent="0.15">
      <c r="A110" s="15"/>
      <c r="B110" s="17"/>
      <c r="C110" s="83" t="s">
        <v>473</v>
      </c>
      <c r="D110" s="84"/>
      <c r="E110" s="84"/>
      <c r="F110" s="84"/>
      <c r="G110" s="84"/>
      <c r="H110" s="84"/>
      <c r="I110" s="92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2"/>
      <c r="AF110" s="42"/>
      <c r="AG110" s="42"/>
      <c r="AH110" s="42"/>
      <c r="AI110" s="42"/>
      <c r="AJ110" s="42"/>
      <c r="AK110" s="42"/>
      <c r="AL110" s="42"/>
      <c r="AM110" s="42"/>
    </row>
    <row r="111" spans="1:342" ht="15.95" customHeight="1" x14ac:dyDescent="0.15">
      <c r="A111" s="15"/>
      <c r="B111" s="17"/>
      <c r="C111" s="83" t="s">
        <v>472</v>
      </c>
      <c r="D111" s="84"/>
      <c r="E111" s="84"/>
      <c r="F111" s="84"/>
      <c r="G111" s="84"/>
      <c r="H111" s="84"/>
      <c r="I111" s="92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2"/>
      <c r="AF111" s="42"/>
      <c r="AG111" s="42"/>
      <c r="AH111" s="42"/>
      <c r="AI111" s="42"/>
      <c r="AJ111" s="42"/>
      <c r="AK111" s="42"/>
      <c r="AL111" s="42"/>
      <c r="AM111" s="42"/>
    </row>
    <row r="112" spans="1:342" ht="16.5" customHeight="1" x14ac:dyDescent="0.15">
      <c r="A112" s="15"/>
      <c r="B112" s="17"/>
      <c r="C112" s="87" t="s">
        <v>137</v>
      </c>
      <c r="D112" s="84"/>
      <c r="E112" s="84"/>
      <c r="F112" s="84"/>
      <c r="G112" s="84"/>
      <c r="H112" s="84"/>
      <c r="I112" s="84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2"/>
      <c r="AF112" s="42"/>
      <c r="AG112" s="42"/>
      <c r="AH112" s="42"/>
      <c r="AI112" s="42"/>
      <c r="AJ112" s="42"/>
      <c r="AK112" s="42"/>
      <c r="AL112" s="42"/>
      <c r="AM112" s="42"/>
    </row>
    <row r="113" spans="1:39" ht="16.5" customHeight="1" x14ac:dyDescent="0.15">
      <c r="A113" s="15">
        <v>20255.52</v>
      </c>
      <c r="B113" s="17"/>
      <c r="C113" s="83" t="s">
        <v>413</v>
      </c>
      <c r="D113" s="84"/>
      <c r="E113" s="84"/>
      <c r="F113" s="45"/>
      <c r="G113" s="45"/>
      <c r="H113" s="45"/>
      <c r="I113" s="45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2"/>
      <c r="AF113" s="42"/>
      <c r="AG113" s="42"/>
      <c r="AH113" s="42"/>
      <c r="AI113" s="42"/>
      <c r="AJ113" s="42"/>
      <c r="AK113" s="42"/>
      <c r="AL113" s="42"/>
      <c r="AM113" s="42"/>
    </row>
    <row r="114" spans="1:39" ht="16.5" customHeight="1" x14ac:dyDescent="0.15">
      <c r="A114" s="15">
        <v>16840</v>
      </c>
      <c r="B114" s="17"/>
      <c r="C114" s="83" t="s">
        <v>474</v>
      </c>
      <c r="D114" s="84"/>
      <c r="E114" s="84"/>
      <c r="F114" s="84"/>
      <c r="G114" s="68"/>
      <c r="H114" s="68"/>
      <c r="I114" s="68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2"/>
      <c r="AF114" s="42"/>
      <c r="AG114" s="42"/>
      <c r="AH114" s="42"/>
      <c r="AI114" s="42"/>
      <c r="AJ114" s="42"/>
      <c r="AK114" s="42"/>
      <c r="AL114" s="42"/>
      <c r="AM114" s="42"/>
    </row>
    <row r="115" spans="1:39" ht="13.5" customHeight="1" x14ac:dyDescent="0.15">
      <c r="A115" s="49" t="s">
        <v>246</v>
      </c>
      <c r="B115" s="50"/>
      <c r="C115" s="53"/>
      <c r="D115" s="54"/>
      <c r="E115" s="54"/>
      <c r="F115" s="54"/>
      <c r="G115" s="54"/>
      <c r="H115" s="54"/>
      <c r="I115" s="54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2"/>
      <c r="AF115" s="42"/>
      <c r="AG115" s="42"/>
      <c r="AH115" s="42"/>
      <c r="AI115" s="42"/>
      <c r="AJ115" s="42"/>
      <c r="AK115" s="42"/>
      <c r="AL115" s="42"/>
      <c r="AM115" s="42"/>
    </row>
    <row r="116" spans="1:39" ht="13.5" customHeight="1" x14ac:dyDescent="0.15">
      <c r="A116" s="15">
        <v>258.27</v>
      </c>
      <c r="B116" s="17"/>
      <c r="C116" s="83" t="s">
        <v>242</v>
      </c>
      <c r="D116" s="84"/>
      <c r="E116" s="84"/>
      <c r="F116" s="84"/>
      <c r="G116" s="84"/>
      <c r="H116" s="45"/>
      <c r="I116" s="45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2"/>
      <c r="AF116" s="42"/>
      <c r="AG116" s="42"/>
      <c r="AH116" s="42"/>
      <c r="AI116" s="42"/>
      <c r="AJ116" s="42"/>
      <c r="AK116" s="42"/>
      <c r="AL116" s="42"/>
      <c r="AM116" s="42"/>
    </row>
    <row r="117" spans="1:39" ht="13.5" customHeight="1" x14ac:dyDescent="0.15">
      <c r="A117" s="15">
        <v>124134.85</v>
      </c>
      <c r="B117" s="17"/>
      <c r="C117" s="83" t="s">
        <v>406</v>
      </c>
      <c r="D117" s="84"/>
      <c r="E117" s="84"/>
      <c r="F117" s="84"/>
      <c r="G117" s="84"/>
      <c r="H117" s="84"/>
      <c r="I117" s="92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2"/>
      <c r="AF117" s="42"/>
      <c r="AG117" s="42"/>
      <c r="AH117" s="42"/>
      <c r="AI117" s="42"/>
      <c r="AJ117" s="42"/>
      <c r="AK117" s="42"/>
      <c r="AL117" s="42"/>
      <c r="AM117" s="42"/>
    </row>
    <row r="118" spans="1:39" ht="13.5" customHeight="1" x14ac:dyDescent="0.15">
      <c r="A118" s="15">
        <v>144.18</v>
      </c>
      <c r="B118" s="17"/>
      <c r="C118" s="83" t="s">
        <v>427</v>
      </c>
      <c r="D118" s="84"/>
      <c r="E118" s="84"/>
      <c r="F118" s="84"/>
      <c r="G118" s="84"/>
      <c r="H118" s="84"/>
      <c r="I118" s="92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2"/>
      <c r="AF118" s="42"/>
      <c r="AG118" s="42"/>
      <c r="AH118" s="42"/>
      <c r="AI118" s="42"/>
      <c r="AJ118" s="42"/>
      <c r="AK118" s="42"/>
      <c r="AL118" s="42"/>
      <c r="AM118" s="42"/>
    </row>
    <row r="119" spans="1:39" ht="13.5" customHeight="1" x14ac:dyDescent="0.15">
      <c r="A119" s="15">
        <v>22519.55</v>
      </c>
      <c r="B119" s="17"/>
      <c r="C119" s="83" t="s">
        <v>241</v>
      </c>
      <c r="D119" s="84"/>
      <c r="E119" s="84"/>
      <c r="F119" s="84"/>
      <c r="G119" s="45"/>
      <c r="H119" s="45"/>
      <c r="I119" s="45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2"/>
      <c r="AF119" s="42"/>
      <c r="AG119" s="42"/>
      <c r="AH119" s="42"/>
      <c r="AI119" s="42"/>
      <c r="AJ119" s="42"/>
      <c r="AK119" s="42"/>
      <c r="AL119" s="42"/>
      <c r="AM119" s="42"/>
    </row>
    <row r="120" spans="1:39" ht="13.5" customHeight="1" x14ac:dyDescent="0.15">
      <c r="A120" s="15">
        <v>85.81</v>
      </c>
      <c r="B120" s="17"/>
      <c r="C120" s="83" t="s">
        <v>456</v>
      </c>
      <c r="D120" s="84"/>
      <c r="E120" s="84"/>
      <c r="F120" s="84"/>
      <c r="G120" s="84"/>
      <c r="H120" s="84"/>
      <c r="I120" s="92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2"/>
      <c r="AF120" s="42"/>
      <c r="AG120" s="42"/>
      <c r="AH120" s="42"/>
      <c r="AI120" s="42"/>
      <c r="AJ120" s="42"/>
      <c r="AK120" s="42"/>
      <c r="AL120" s="42"/>
      <c r="AM120" s="42"/>
    </row>
    <row r="121" spans="1:39" ht="13.5" customHeight="1" x14ac:dyDescent="0.15">
      <c r="A121" s="15">
        <v>2047.87</v>
      </c>
      <c r="B121" s="17"/>
      <c r="C121" s="83" t="s">
        <v>245</v>
      </c>
      <c r="D121" s="84"/>
      <c r="E121" s="84"/>
      <c r="F121" s="84"/>
      <c r="G121" s="84"/>
      <c r="H121" s="45"/>
      <c r="I121" s="64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2"/>
      <c r="AF121" s="42"/>
      <c r="AG121" s="42"/>
      <c r="AH121" s="42"/>
      <c r="AI121" s="42"/>
      <c r="AJ121" s="42"/>
      <c r="AK121" s="42"/>
      <c r="AL121" s="42"/>
      <c r="AM121" s="42"/>
    </row>
    <row r="122" spans="1:39" x14ac:dyDescent="0.15">
      <c r="A122" s="79">
        <v>24753.9</v>
      </c>
      <c r="B122" s="80"/>
      <c r="C122" s="81" t="s">
        <v>18</v>
      </c>
      <c r="D122" s="82"/>
      <c r="E122" s="82"/>
      <c r="F122" s="82"/>
      <c r="G122" s="82"/>
      <c r="H122" s="82"/>
      <c r="I122" s="85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2"/>
      <c r="AF122" s="42"/>
      <c r="AG122" s="42"/>
      <c r="AH122" s="42"/>
      <c r="AI122" s="42"/>
      <c r="AJ122" s="42"/>
      <c r="AK122" s="42"/>
      <c r="AL122" s="42"/>
      <c r="AM122" s="42"/>
    </row>
    <row r="123" spans="1:39" x14ac:dyDescent="0.15">
      <c r="A123" s="10" t="s">
        <v>24</v>
      </c>
      <c r="B123" s="11"/>
      <c r="C123" s="11"/>
      <c r="D123" s="11"/>
      <c r="E123" s="11"/>
      <c r="F123" s="11"/>
      <c r="G123" s="11"/>
      <c r="H123" s="86">
        <f>SUM(A127:B136)</f>
        <v>270967.71999999997</v>
      </c>
      <c r="I123" s="86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2"/>
      <c r="AF123" s="42"/>
      <c r="AG123" s="42"/>
      <c r="AH123" s="42"/>
      <c r="AI123" s="42"/>
      <c r="AJ123" s="42"/>
      <c r="AK123" s="42"/>
      <c r="AL123" s="42"/>
      <c r="AM123" s="42"/>
    </row>
    <row r="124" spans="1:39" ht="15.75" customHeight="1" x14ac:dyDescent="0.15">
      <c r="A124" s="24"/>
      <c r="B124" s="25"/>
      <c r="C124" s="83" t="s">
        <v>476</v>
      </c>
      <c r="D124" s="84"/>
      <c r="E124" s="84"/>
      <c r="F124" s="84"/>
      <c r="G124" s="84"/>
      <c r="H124" s="84"/>
      <c r="I124" s="84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2"/>
      <c r="AF124" s="42"/>
      <c r="AG124" s="42"/>
      <c r="AH124" s="42"/>
      <c r="AI124" s="42"/>
      <c r="AJ124" s="42"/>
      <c r="AK124" s="42"/>
      <c r="AL124" s="42"/>
      <c r="AM124" s="42"/>
    </row>
    <row r="125" spans="1:39" ht="21.75" customHeight="1" x14ac:dyDescent="0.15">
      <c r="A125" s="24"/>
      <c r="B125" s="25"/>
      <c r="C125" s="83" t="s">
        <v>477</v>
      </c>
      <c r="D125" s="84"/>
      <c r="E125" s="84"/>
      <c r="F125" s="84"/>
      <c r="G125" s="84"/>
      <c r="H125" s="84"/>
      <c r="I125" s="92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2"/>
      <c r="AF125" s="42"/>
      <c r="AG125" s="42"/>
      <c r="AH125" s="42"/>
      <c r="AI125" s="42"/>
      <c r="AJ125" s="42"/>
      <c r="AK125" s="42"/>
      <c r="AL125" s="42"/>
      <c r="AM125" s="42"/>
    </row>
    <row r="126" spans="1:39" ht="15.75" customHeight="1" x14ac:dyDescent="0.15">
      <c r="A126" s="62" t="s">
        <v>246</v>
      </c>
      <c r="B126" s="63"/>
      <c r="C126" s="53"/>
      <c r="D126" s="54"/>
      <c r="E126" s="54"/>
      <c r="F126" s="54"/>
      <c r="G126" s="54"/>
      <c r="H126" s="54"/>
      <c r="I126" s="54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2"/>
      <c r="AF126" s="42"/>
      <c r="AG126" s="42"/>
      <c r="AH126" s="42"/>
      <c r="AI126" s="42"/>
      <c r="AJ126" s="42"/>
      <c r="AK126" s="42"/>
      <c r="AL126" s="42"/>
      <c r="AM126" s="42"/>
    </row>
    <row r="127" spans="1:39" s="12" customFormat="1" ht="15.75" customHeight="1" x14ac:dyDescent="0.15">
      <c r="A127" s="44">
        <v>28904.38</v>
      </c>
      <c r="B127" s="25"/>
      <c r="C127" s="83" t="s">
        <v>413</v>
      </c>
      <c r="D127" s="84"/>
      <c r="E127" s="84"/>
      <c r="F127" s="45"/>
      <c r="G127" s="45"/>
      <c r="H127" s="45"/>
      <c r="I127" s="45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1:39" s="12" customFormat="1" ht="15.75" customHeight="1" x14ac:dyDescent="0.15">
      <c r="A128" s="44">
        <v>185.12</v>
      </c>
      <c r="B128" s="25"/>
      <c r="C128" s="83" t="s">
        <v>427</v>
      </c>
      <c r="D128" s="84"/>
      <c r="E128" s="84"/>
      <c r="F128" s="84"/>
      <c r="G128" s="84"/>
      <c r="H128" s="68"/>
      <c r="I128" s="68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1:39" s="12" customFormat="1" ht="15.75" customHeight="1" x14ac:dyDescent="0.15">
      <c r="A129" s="44">
        <v>124134.85</v>
      </c>
      <c r="B129" s="25"/>
      <c r="C129" s="83" t="s">
        <v>406</v>
      </c>
      <c r="D129" s="84"/>
      <c r="E129" s="84"/>
      <c r="F129" s="45"/>
      <c r="G129" s="45"/>
      <c r="H129" s="45"/>
      <c r="I129" s="45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1:39" s="12" customFormat="1" ht="15.75" customHeight="1" x14ac:dyDescent="0.15">
      <c r="A130" s="44">
        <v>110.11</v>
      </c>
      <c r="B130" s="25"/>
      <c r="C130" s="83" t="s">
        <v>456</v>
      </c>
      <c r="D130" s="84"/>
      <c r="E130" s="84"/>
      <c r="F130" s="68"/>
      <c r="G130" s="68"/>
      <c r="H130" s="68"/>
      <c r="I130" s="68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1:39" ht="15.75" customHeight="1" x14ac:dyDescent="0.15">
      <c r="A131" s="44">
        <v>331.55</v>
      </c>
      <c r="B131" s="25"/>
      <c r="C131" s="83" t="s">
        <v>242</v>
      </c>
      <c r="D131" s="84"/>
      <c r="E131" s="84"/>
      <c r="F131" s="84"/>
      <c r="G131" s="84"/>
      <c r="H131" s="45"/>
      <c r="I131" s="45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2"/>
      <c r="AF131" s="42"/>
      <c r="AG131" s="42"/>
      <c r="AH131" s="42"/>
      <c r="AI131" s="42"/>
      <c r="AJ131" s="42"/>
      <c r="AK131" s="42"/>
      <c r="AL131" s="42"/>
      <c r="AM131" s="42"/>
    </row>
    <row r="132" spans="1:39" s="48" customFormat="1" ht="15.75" customHeight="1" x14ac:dyDescent="0.15">
      <c r="A132" s="62" t="s">
        <v>414</v>
      </c>
      <c r="B132" s="63"/>
      <c r="C132" s="53"/>
      <c r="D132" s="54"/>
      <c r="E132" s="54"/>
      <c r="F132" s="54"/>
      <c r="G132" s="54"/>
      <c r="H132" s="54"/>
      <c r="I132" s="54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</row>
    <row r="133" spans="1:39" ht="13.5" customHeight="1" x14ac:dyDescent="0.15">
      <c r="A133" s="44">
        <v>8126.56</v>
      </c>
      <c r="B133" s="25"/>
      <c r="C133" s="83" t="s">
        <v>415</v>
      </c>
      <c r="D133" s="84"/>
      <c r="E133" s="84"/>
      <c r="F133" s="84"/>
      <c r="G133" s="84"/>
      <c r="H133" s="45"/>
      <c r="I133" s="45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2"/>
      <c r="AF133" s="42"/>
      <c r="AG133" s="42"/>
      <c r="AH133" s="42"/>
      <c r="AI133" s="42"/>
      <c r="AJ133" s="42"/>
      <c r="AK133" s="42"/>
      <c r="AL133" s="42"/>
      <c r="AM133" s="42"/>
    </row>
    <row r="134" spans="1:39" ht="15" customHeight="1" x14ac:dyDescent="0.15">
      <c r="A134" s="44">
        <v>37400</v>
      </c>
      <c r="B134" s="25"/>
      <c r="C134" s="83" t="s">
        <v>416</v>
      </c>
      <c r="D134" s="84"/>
      <c r="E134" s="84"/>
      <c r="F134" s="84"/>
      <c r="G134" s="84"/>
      <c r="H134" s="68"/>
      <c r="I134" s="68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2"/>
      <c r="AF134" s="42"/>
      <c r="AG134" s="42"/>
      <c r="AH134" s="42"/>
      <c r="AI134" s="42"/>
      <c r="AJ134" s="42"/>
      <c r="AK134" s="42"/>
      <c r="AL134" s="42"/>
      <c r="AM134" s="42"/>
    </row>
    <row r="135" spans="1:39" x14ac:dyDescent="0.15">
      <c r="A135" s="78">
        <v>40000</v>
      </c>
      <c r="C135" s="5" t="s">
        <v>475</v>
      </c>
    </row>
    <row r="136" spans="1:39" x14ac:dyDescent="0.15">
      <c r="A136" s="79">
        <v>31775.15</v>
      </c>
      <c r="B136" s="80"/>
      <c r="C136" s="81" t="s">
        <v>18</v>
      </c>
      <c r="D136" s="82"/>
      <c r="E136" s="82"/>
      <c r="F136" s="82"/>
      <c r="G136" s="82"/>
      <c r="H136" s="82"/>
      <c r="I136" s="82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2"/>
      <c r="AF136" s="42"/>
      <c r="AG136" s="42"/>
      <c r="AH136" s="42"/>
      <c r="AI136" s="42"/>
      <c r="AJ136" s="42"/>
      <c r="AK136" s="42"/>
      <c r="AL136" s="42"/>
      <c r="AM136" s="42"/>
    </row>
    <row r="137" spans="1:39" x14ac:dyDescent="0.15">
      <c r="A137" s="10" t="s">
        <v>25</v>
      </c>
      <c r="B137" s="11"/>
      <c r="C137" s="11"/>
      <c r="D137" s="11"/>
      <c r="E137" s="11"/>
      <c r="F137" s="11"/>
      <c r="G137" s="11"/>
      <c r="H137" s="86">
        <f>SUM(A138:B151)</f>
        <v>497665.20999999996</v>
      </c>
      <c r="I137" s="96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2"/>
      <c r="AF137" s="42"/>
      <c r="AG137" s="42"/>
      <c r="AH137" s="42"/>
      <c r="AI137" s="42"/>
      <c r="AJ137" s="42"/>
      <c r="AK137" s="42"/>
      <c r="AL137" s="42"/>
      <c r="AM137" s="42"/>
    </row>
    <row r="138" spans="1:39" x14ac:dyDescent="0.15">
      <c r="A138" s="79">
        <v>312136.46999999997</v>
      </c>
      <c r="B138" s="80"/>
      <c r="C138" s="81" t="s">
        <v>26</v>
      </c>
      <c r="D138" s="82"/>
      <c r="E138" s="82"/>
      <c r="F138" s="82"/>
      <c r="G138" s="82"/>
      <c r="H138" s="82"/>
      <c r="I138" s="82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2"/>
      <c r="AF138" s="42"/>
      <c r="AG138" s="42"/>
      <c r="AH138" s="42"/>
      <c r="AI138" s="42"/>
      <c r="AJ138" s="42"/>
      <c r="AK138" s="42"/>
      <c r="AL138" s="42"/>
      <c r="AM138" s="42"/>
    </row>
    <row r="139" spans="1:39" x14ac:dyDescent="0.15">
      <c r="A139" s="51" t="s">
        <v>246</v>
      </c>
      <c r="B139" s="50"/>
      <c r="C139" s="47"/>
      <c r="D139" s="39"/>
      <c r="E139" s="39"/>
      <c r="F139" s="39"/>
      <c r="G139" s="39"/>
      <c r="H139" s="39"/>
      <c r="I139" s="39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2"/>
      <c r="AF139" s="42"/>
      <c r="AG139" s="42"/>
      <c r="AH139" s="42"/>
      <c r="AI139" s="42"/>
      <c r="AJ139" s="42"/>
      <c r="AK139" s="42"/>
      <c r="AL139" s="42"/>
      <c r="AM139" s="42"/>
    </row>
    <row r="140" spans="1:39" x14ac:dyDescent="0.15">
      <c r="A140" s="20">
        <v>12097.5</v>
      </c>
      <c r="B140" s="21"/>
      <c r="C140" s="18" t="s">
        <v>241</v>
      </c>
      <c r="D140" s="19"/>
      <c r="E140" s="19"/>
      <c r="F140" s="19"/>
      <c r="G140" s="19"/>
      <c r="H140" s="19"/>
      <c r="I140" s="19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2"/>
      <c r="AF140" s="42"/>
      <c r="AG140" s="42"/>
      <c r="AH140" s="42"/>
      <c r="AI140" s="42"/>
      <c r="AJ140" s="42"/>
      <c r="AK140" s="42"/>
      <c r="AL140" s="42"/>
      <c r="AM140" s="42"/>
    </row>
    <row r="141" spans="1:39" x14ac:dyDescent="0.15">
      <c r="A141" s="20">
        <v>703.93</v>
      </c>
      <c r="B141" s="21"/>
      <c r="C141" s="18" t="s">
        <v>247</v>
      </c>
      <c r="D141" s="19"/>
      <c r="E141" s="19"/>
      <c r="F141" s="19"/>
      <c r="G141" s="19"/>
      <c r="H141" s="19"/>
      <c r="I141" s="19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2"/>
      <c r="AF141" s="42"/>
      <c r="AG141" s="42"/>
      <c r="AH141" s="42"/>
      <c r="AI141" s="42"/>
      <c r="AJ141" s="42"/>
      <c r="AK141" s="42"/>
      <c r="AL141" s="42"/>
      <c r="AM141" s="42"/>
    </row>
    <row r="142" spans="1:39" x14ac:dyDescent="0.15">
      <c r="A142" s="66">
        <v>399.89</v>
      </c>
      <c r="B142" s="67"/>
      <c r="C142" s="69" t="s">
        <v>427</v>
      </c>
      <c r="D142" s="70"/>
      <c r="E142" s="70"/>
      <c r="F142" s="70"/>
      <c r="G142" s="70"/>
      <c r="H142" s="70"/>
      <c r="I142" s="70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2"/>
      <c r="AF142" s="42"/>
      <c r="AG142" s="42"/>
      <c r="AH142" s="42"/>
      <c r="AI142" s="42"/>
      <c r="AJ142" s="42"/>
      <c r="AK142" s="42"/>
      <c r="AL142" s="42"/>
      <c r="AM142" s="42"/>
    </row>
    <row r="143" spans="1:39" x14ac:dyDescent="0.15">
      <c r="A143" s="66">
        <v>232.49</v>
      </c>
      <c r="B143" s="67"/>
      <c r="C143" s="69" t="s">
        <v>456</v>
      </c>
      <c r="D143" s="70"/>
      <c r="E143" s="70"/>
      <c r="F143" s="70"/>
      <c r="G143" s="70"/>
      <c r="H143" s="70"/>
      <c r="I143" s="70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2"/>
      <c r="AF143" s="42"/>
      <c r="AG143" s="42"/>
      <c r="AH143" s="42"/>
      <c r="AI143" s="42"/>
      <c r="AJ143" s="42"/>
      <c r="AK143" s="42"/>
      <c r="AL143" s="42"/>
      <c r="AM143" s="42"/>
    </row>
    <row r="144" spans="1:39" x14ac:dyDescent="0.15">
      <c r="A144" s="51" t="s">
        <v>248</v>
      </c>
      <c r="B144" s="50"/>
      <c r="C144" s="47"/>
      <c r="D144" s="39"/>
      <c r="E144" s="39"/>
      <c r="F144" s="39"/>
      <c r="G144" s="39"/>
      <c r="H144" s="39"/>
      <c r="I144" s="39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2"/>
      <c r="AF144" s="42"/>
      <c r="AG144" s="42"/>
      <c r="AH144" s="42"/>
      <c r="AI144" s="42"/>
      <c r="AJ144" s="42"/>
      <c r="AK144" s="42"/>
      <c r="AL144" s="42"/>
      <c r="AM144" s="42"/>
    </row>
    <row r="145" spans="1:39" x14ac:dyDescent="0.15">
      <c r="A145" s="20">
        <v>107653.5</v>
      </c>
      <c r="B145" s="21"/>
      <c r="C145" s="18" t="s">
        <v>417</v>
      </c>
      <c r="D145" s="19"/>
      <c r="E145" s="19"/>
      <c r="F145" s="19"/>
      <c r="G145" s="19"/>
      <c r="H145" s="19"/>
      <c r="I145" s="19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2"/>
      <c r="AF145" s="42"/>
      <c r="AG145" s="42"/>
      <c r="AH145" s="42"/>
      <c r="AI145" s="42"/>
      <c r="AJ145" s="42"/>
      <c r="AK145" s="42"/>
      <c r="AL145" s="42"/>
      <c r="AM145" s="42"/>
    </row>
    <row r="146" spans="1:39" x14ac:dyDescent="0.15">
      <c r="A146" s="66">
        <v>5272.54</v>
      </c>
      <c r="B146" s="67"/>
      <c r="C146" s="69" t="s">
        <v>27</v>
      </c>
      <c r="D146" s="70"/>
      <c r="E146" s="70"/>
      <c r="F146" s="70"/>
      <c r="G146" s="70"/>
      <c r="H146" s="70"/>
      <c r="I146" s="70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2"/>
      <c r="AF146" s="42"/>
      <c r="AG146" s="42"/>
      <c r="AH146" s="42"/>
      <c r="AI146" s="42"/>
      <c r="AJ146" s="42"/>
      <c r="AK146" s="42"/>
      <c r="AL146" s="42"/>
      <c r="AM146" s="42"/>
    </row>
    <row r="147" spans="1:39" x14ac:dyDescent="0.15">
      <c r="A147" s="51" t="s">
        <v>418</v>
      </c>
      <c r="B147" s="50"/>
      <c r="C147" s="47"/>
      <c r="D147" s="39"/>
      <c r="E147" s="39"/>
      <c r="F147" s="39"/>
      <c r="G147" s="39"/>
      <c r="H147" s="39"/>
      <c r="I147" s="39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2"/>
      <c r="AF147" s="42"/>
      <c r="AG147" s="42"/>
      <c r="AH147" s="42"/>
      <c r="AI147" s="42"/>
      <c r="AJ147" s="42"/>
      <c r="AK147" s="42"/>
      <c r="AL147" s="42"/>
      <c r="AM147" s="42"/>
    </row>
    <row r="148" spans="1:39" s="12" customFormat="1" x14ac:dyDescent="0.15">
      <c r="A148" s="15">
        <v>1800</v>
      </c>
      <c r="B148" s="17"/>
      <c r="C148" s="44" t="s">
        <v>27</v>
      </c>
      <c r="D148" s="65"/>
      <c r="E148" s="65"/>
      <c r="F148" s="65"/>
      <c r="G148" s="65"/>
      <c r="H148" s="65"/>
      <c r="I148" s="65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1:39" s="12" customFormat="1" x14ac:dyDescent="0.15">
      <c r="A149" s="13" t="s">
        <v>419</v>
      </c>
      <c r="B149" s="17"/>
      <c r="C149" s="44"/>
      <c r="D149" s="65"/>
      <c r="E149" s="65"/>
      <c r="F149" s="65"/>
      <c r="G149" s="65"/>
      <c r="H149" s="65"/>
      <c r="I149" s="65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1:39" s="12" customFormat="1" x14ac:dyDescent="0.15">
      <c r="A150" s="134">
        <v>11220</v>
      </c>
      <c r="B150" s="135"/>
      <c r="C150" s="136" t="s">
        <v>420</v>
      </c>
      <c r="D150" s="136"/>
      <c r="E150" s="136"/>
      <c r="F150" s="136"/>
      <c r="G150" s="136"/>
      <c r="H150" s="136"/>
      <c r="I150" s="136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1:39" x14ac:dyDescent="0.15">
      <c r="A151" s="77">
        <v>46148.89</v>
      </c>
      <c r="B151" s="140"/>
      <c r="C151" s="76" t="s">
        <v>417</v>
      </c>
      <c r="D151" s="76"/>
      <c r="E151" s="76"/>
      <c r="F151" s="76"/>
      <c r="G151" s="76"/>
      <c r="H151" s="76"/>
      <c r="I151" s="140"/>
    </row>
    <row r="152" spans="1:39" x14ac:dyDescent="0.15">
      <c r="A152" s="137">
        <v>0.1</v>
      </c>
      <c r="B152" s="141"/>
      <c r="C152" s="138" t="s">
        <v>478</v>
      </c>
      <c r="D152" s="138"/>
      <c r="E152" s="138"/>
      <c r="F152" s="138"/>
      <c r="G152" s="138"/>
      <c r="H152" s="138"/>
      <c r="I152" s="139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2"/>
      <c r="AF152" s="42"/>
      <c r="AG152" s="42"/>
      <c r="AH152" s="42"/>
      <c r="AI152" s="42"/>
      <c r="AJ152" s="42"/>
      <c r="AK152" s="42"/>
      <c r="AL152" s="42"/>
      <c r="AM152" s="42"/>
    </row>
    <row r="153" spans="1:39" x14ac:dyDescent="0.15">
      <c r="A153" s="16"/>
      <c r="I153" s="16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2"/>
      <c r="AF153" s="42"/>
      <c r="AG153" s="42"/>
      <c r="AH153" s="42"/>
      <c r="AI153" s="42"/>
      <c r="AJ153" s="42"/>
      <c r="AK153" s="42"/>
      <c r="AL153" s="42"/>
      <c r="AM153" s="42"/>
    </row>
    <row r="154" spans="1:39" x14ac:dyDescent="0.15">
      <c r="A154" s="16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2"/>
      <c r="AF154" s="42"/>
      <c r="AG154" s="42"/>
      <c r="AH154" s="42"/>
      <c r="AI154" s="42"/>
      <c r="AJ154" s="42"/>
      <c r="AK154" s="42"/>
      <c r="AL154" s="42"/>
      <c r="AM154" s="42"/>
    </row>
    <row r="155" spans="1:39" x14ac:dyDescent="0.15"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2"/>
      <c r="AF155" s="42"/>
      <c r="AG155" s="42"/>
      <c r="AH155" s="42"/>
      <c r="AI155" s="42"/>
      <c r="AJ155" s="42"/>
      <c r="AK155" s="42"/>
      <c r="AL155" s="42"/>
      <c r="AM155" s="42"/>
    </row>
    <row r="156" spans="1:39" x14ac:dyDescent="0.15"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2"/>
      <c r="AF156" s="42"/>
      <c r="AG156" s="42"/>
      <c r="AH156" s="42"/>
      <c r="AI156" s="42"/>
      <c r="AJ156" s="42"/>
      <c r="AK156" s="42"/>
      <c r="AL156" s="42"/>
      <c r="AM156" s="42"/>
    </row>
    <row r="157" spans="1:39" x14ac:dyDescent="0.15"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2"/>
      <c r="AF157" s="42"/>
      <c r="AG157" s="42"/>
      <c r="AH157" s="42"/>
      <c r="AI157" s="42"/>
      <c r="AJ157" s="42"/>
      <c r="AK157" s="42"/>
      <c r="AL157" s="42"/>
      <c r="AM157" s="42"/>
    </row>
    <row r="158" spans="1:39" x14ac:dyDescent="0.15"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2"/>
      <c r="AF158" s="42"/>
      <c r="AG158" s="42"/>
      <c r="AH158" s="42"/>
      <c r="AI158" s="42"/>
      <c r="AJ158" s="42"/>
      <c r="AK158" s="42"/>
      <c r="AL158" s="42"/>
      <c r="AM158" s="42"/>
    </row>
    <row r="159" spans="1:39" x14ac:dyDescent="0.15"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2"/>
      <c r="AF159" s="42"/>
      <c r="AG159" s="42"/>
      <c r="AH159" s="42"/>
      <c r="AI159" s="42"/>
      <c r="AJ159" s="42"/>
      <c r="AK159" s="42"/>
      <c r="AL159" s="42"/>
      <c r="AM159" s="42"/>
    </row>
    <row r="160" spans="1:39" x14ac:dyDescent="0.15"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2"/>
      <c r="AF160" s="42"/>
      <c r="AG160" s="42"/>
      <c r="AH160" s="42"/>
      <c r="AI160" s="42"/>
      <c r="AJ160" s="42"/>
      <c r="AK160" s="42"/>
      <c r="AL160" s="42"/>
      <c r="AM160" s="42"/>
    </row>
    <row r="161" spans="10:39" x14ac:dyDescent="0.15"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2"/>
      <c r="AF161" s="42"/>
      <c r="AG161" s="42"/>
      <c r="AH161" s="42"/>
      <c r="AI161" s="42"/>
      <c r="AJ161" s="42"/>
      <c r="AK161" s="42"/>
      <c r="AL161" s="42"/>
      <c r="AM161" s="42"/>
    </row>
    <row r="162" spans="10:39" x14ac:dyDescent="0.15"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2"/>
      <c r="AF162" s="42"/>
      <c r="AG162" s="42"/>
      <c r="AH162" s="42"/>
      <c r="AI162" s="42"/>
      <c r="AJ162" s="42"/>
      <c r="AK162" s="42"/>
      <c r="AL162" s="42"/>
      <c r="AM162" s="42"/>
    </row>
    <row r="163" spans="10:39" x14ac:dyDescent="0.15"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2"/>
      <c r="AF163" s="42"/>
      <c r="AG163" s="42"/>
      <c r="AH163" s="42"/>
      <c r="AI163" s="42"/>
      <c r="AJ163" s="42"/>
      <c r="AK163" s="42"/>
      <c r="AL163" s="42"/>
      <c r="AM163" s="42"/>
    </row>
    <row r="164" spans="10:39" x14ac:dyDescent="0.15"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2"/>
      <c r="AF164" s="42"/>
      <c r="AG164" s="42"/>
      <c r="AH164" s="42"/>
      <c r="AI164" s="42"/>
      <c r="AJ164" s="42"/>
      <c r="AK164" s="42"/>
      <c r="AL164" s="42"/>
      <c r="AM164" s="42"/>
    </row>
    <row r="165" spans="10:39" x14ac:dyDescent="0.15"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2"/>
      <c r="AF165" s="42"/>
      <c r="AG165" s="42"/>
      <c r="AH165" s="42"/>
      <c r="AI165" s="42"/>
      <c r="AJ165" s="42"/>
      <c r="AK165" s="42"/>
      <c r="AL165" s="42"/>
      <c r="AM165" s="42"/>
    </row>
    <row r="166" spans="10:39" x14ac:dyDescent="0.15"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2"/>
      <c r="AF166" s="42"/>
      <c r="AG166" s="42"/>
      <c r="AH166" s="42"/>
      <c r="AI166" s="42"/>
      <c r="AJ166" s="42"/>
      <c r="AK166" s="42"/>
      <c r="AL166" s="42"/>
      <c r="AM166" s="42"/>
    </row>
    <row r="167" spans="10:39" x14ac:dyDescent="0.15"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2"/>
      <c r="AF167" s="42"/>
      <c r="AG167" s="42"/>
      <c r="AH167" s="42"/>
      <c r="AI167" s="42"/>
      <c r="AJ167" s="42"/>
      <c r="AK167" s="42"/>
      <c r="AL167" s="42"/>
      <c r="AM167" s="42"/>
    </row>
    <row r="168" spans="10:39" x14ac:dyDescent="0.15"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2"/>
      <c r="AF168" s="42"/>
      <c r="AG168" s="42"/>
      <c r="AH168" s="42"/>
      <c r="AI168" s="42"/>
      <c r="AJ168" s="42"/>
      <c r="AK168" s="42"/>
      <c r="AL168" s="42"/>
      <c r="AM168" s="42"/>
    </row>
    <row r="169" spans="10:39" x14ac:dyDescent="0.15"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2"/>
      <c r="AF169" s="42"/>
      <c r="AG169" s="42"/>
      <c r="AH169" s="42"/>
      <c r="AI169" s="42"/>
      <c r="AJ169" s="42"/>
      <c r="AK169" s="42"/>
      <c r="AL169" s="42"/>
      <c r="AM169" s="42"/>
    </row>
    <row r="170" spans="10:39" x14ac:dyDescent="0.15"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2"/>
      <c r="AF170" s="42"/>
      <c r="AG170" s="42"/>
      <c r="AH170" s="42"/>
      <c r="AI170" s="42"/>
      <c r="AJ170" s="42"/>
      <c r="AK170" s="42"/>
      <c r="AL170" s="42"/>
      <c r="AM170" s="42"/>
    </row>
    <row r="171" spans="10:39" x14ac:dyDescent="0.15"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2"/>
      <c r="AF171" s="42"/>
      <c r="AG171" s="42"/>
      <c r="AH171" s="42"/>
      <c r="AI171" s="42"/>
      <c r="AJ171" s="42"/>
      <c r="AK171" s="42"/>
      <c r="AL171" s="42"/>
      <c r="AM171" s="42"/>
    </row>
    <row r="172" spans="10:39" x14ac:dyDescent="0.15"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2"/>
      <c r="AF172" s="42"/>
      <c r="AG172" s="42"/>
      <c r="AH172" s="42"/>
      <c r="AI172" s="42"/>
      <c r="AJ172" s="42"/>
      <c r="AK172" s="42"/>
      <c r="AL172" s="42"/>
      <c r="AM172" s="42"/>
    </row>
    <row r="173" spans="10:39" x14ac:dyDescent="0.15"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2"/>
      <c r="AF173" s="42"/>
      <c r="AG173" s="42"/>
      <c r="AH173" s="42"/>
      <c r="AI173" s="42"/>
      <c r="AJ173" s="42"/>
      <c r="AK173" s="42"/>
      <c r="AL173" s="42"/>
      <c r="AM173" s="42"/>
    </row>
    <row r="174" spans="10:39" x14ac:dyDescent="0.15"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2"/>
      <c r="AF174" s="42"/>
      <c r="AG174" s="42"/>
      <c r="AH174" s="42"/>
      <c r="AI174" s="42"/>
      <c r="AJ174" s="42"/>
      <c r="AK174" s="42"/>
      <c r="AL174" s="42"/>
      <c r="AM174" s="42"/>
    </row>
    <row r="175" spans="10:39" x14ac:dyDescent="0.15"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2"/>
      <c r="AF175" s="42"/>
      <c r="AG175" s="42"/>
      <c r="AH175" s="42"/>
      <c r="AI175" s="42"/>
      <c r="AJ175" s="42"/>
      <c r="AK175" s="42"/>
      <c r="AL175" s="42"/>
      <c r="AM175" s="42"/>
    </row>
    <row r="176" spans="10:39" x14ac:dyDescent="0.15"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2"/>
      <c r="AF176" s="42"/>
      <c r="AG176" s="42"/>
      <c r="AH176" s="42"/>
      <c r="AI176" s="42"/>
      <c r="AJ176" s="42"/>
      <c r="AK176" s="42"/>
      <c r="AL176" s="42"/>
      <c r="AM176" s="42"/>
    </row>
    <row r="177" spans="10:39" x14ac:dyDescent="0.15"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2"/>
      <c r="AF177" s="42"/>
      <c r="AG177" s="42"/>
      <c r="AH177" s="42"/>
      <c r="AI177" s="42"/>
      <c r="AJ177" s="42"/>
      <c r="AK177" s="42"/>
      <c r="AL177" s="42"/>
      <c r="AM177" s="42"/>
    </row>
    <row r="178" spans="10:39" x14ac:dyDescent="0.15"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2"/>
      <c r="AF178" s="42"/>
      <c r="AG178" s="42"/>
      <c r="AH178" s="42"/>
      <c r="AI178" s="42"/>
      <c r="AJ178" s="42"/>
      <c r="AK178" s="42"/>
      <c r="AL178" s="42"/>
      <c r="AM178" s="42"/>
    </row>
    <row r="179" spans="10:39" x14ac:dyDescent="0.15"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2"/>
      <c r="AF179" s="42"/>
      <c r="AG179" s="42"/>
      <c r="AH179" s="42"/>
      <c r="AI179" s="42"/>
      <c r="AJ179" s="42"/>
      <c r="AK179" s="42"/>
      <c r="AL179" s="42"/>
      <c r="AM179" s="42"/>
    </row>
    <row r="180" spans="10:39" x14ac:dyDescent="0.15"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2"/>
      <c r="AF180" s="42"/>
      <c r="AG180" s="42"/>
      <c r="AH180" s="42"/>
      <c r="AI180" s="42"/>
      <c r="AJ180" s="42"/>
      <c r="AK180" s="42"/>
      <c r="AL180" s="42"/>
      <c r="AM180" s="42"/>
    </row>
    <row r="181" spans="10:39" x14ac:dyDescent="0.15"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2"/>
      <c r="AF181" s="42"/>
      <c r="AG181" s="42"/>
      <c r="AH181" s="42"/>
      <c r="AI181" s="42"/>
      <c r="AJ181" s="42"/>
      <c r="AK181" s="42"/>
      <c r="AL181" s="42"/>
      <c r="AM181" s="42"/>
    </row>
    <row r="182" spans="10:39" x14ac:dyDescent="0.15"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2"/>
      <c r="AF182" s="42"/>
      <c r="AG182" s="42"/>
      <c r="AH182" s="42"/>
      <c r="AI182" s="42"/>
      <c r="AJ182" s="42"/>
      <c r="AK182" s="42"/>
      <c r="AL182" s="42"/>
      <c r="AM182" s="42"/>
    </row>
    <row r="183" spans="10:39" x14ac:dyDescent="0.15"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2"/>
      <c r="AF183" s="42"/>
      <c r="AG183" s="42"/>
      <c r="AH183" s="42"/>
      <c r="AI183" s="42"/>
      <c r="AJ183" s="42"/>
      <c r="AK183" s="42"/>
      <c r="AL183" s="42"/>
      <c r="AM183" s="42"/>
    </row>
    <row r="184" spans="10:39" x14ac:dyDescent="0.15"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2"/>
      <c r="AF184" s="42"/>
      <c r="AG184" s="42"/>
      <c r="AH184" s="42"/>
      <c r="AI184" s="42"/>
      <c r="AJ184" s="42"/>
      <c r="AK184" s="42"/>
      <c r="AL184" s="42"/>
      <c r="AM184" s="42"/>
    </row>
    <row r="185" spans="10:39" x14ac:dyDescent="0.15"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2"/>
      <c r="AF185" s="42"/>
      <c r="AG185" s="42"/>
      <c r="AH185" s="42"/>
      <c r="AI185" s="42"/>
      <c r="AJ185" s="42"/>
      <c r="AK185" s="42"/>
      <c r="AL185" s="42"/>
      <c r="AM185" s="42"/>
    </row>
    <row r="186" spans="10:39" x14ac:dyDescent="0.15"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2"/>
      <c r="AF186" s="42"/>
      <c r="AG186" s="42"/>
      <c r="AH186" s="42"/>
      <c r="AI186" s="42"/>
      <c r="AJ186" s="42"/>
      <c r="AK186" s="42"/>
      <c r="AL186" s="42"/>
      <c r="AM186" s="42"/>
    </row>
    <row r="187" spans="10:39" x14ac:dyDescent="0.15"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2"/>
      <c r="AF187" s="42"/>
      <c r="AG187" s="42"/>
      <c r="AH187" s="42"/>
      <c r="AI187" s="42"/>
      <c r="AJ187" s="42"/>
      <c r="AK187" s="42"/>
      <c r="AL187" s="42"/>
      <c r="AM187" s="42"/>
    </row>
    <row r="188" spans="10:39" x14ac:dyDescent="0.15"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2"/>
      <c r="AF188" s="42"/>
      <c r="AG188" s="42"/>
      <c r="AH188" s="42"/>
      <c r="AI188" s="42"/>
      <c r="AJ188" s="42"/>
      <c r="AK188" s="42"/>
      <c r="AL188" s="42"/>
      <c r="AM188" s="42"/>
    </row>
    <row r="189" spans="10:39" x14ac:dyDescent="0.15"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2"/>
      <c r="AF189" s="42"/>
      <c r="AG189" s="42"/>
      <c r="AH189" s="42"/>
      <c r="AI189" s="42"/>
      <c r="AJ189" s="42"/>
      <c r="AK189" s="42"/>
      <c r="AL189" s="42"/>
      <c r="AM189" s="42"/>
    </row>
    <row r="190" spans="10:39" x14ac:dyDescent="0.15"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2"/>
      <c r="AF190" s="42"/>
      <c r="AG190" s="42"/>
      <c r="AH190" s="42"/>
      <c r="AI190" s="42"/>
      <c r="AJ190" s="42"/>
      <c r="AK190" s="42"/>
      <c r="AL190" s="42"/>
      <c r="AM190" s="42"/>
    </row>
    <row r="191" spans="10:39" x14ac:dyDescent="0.15"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2"/>
      <c r="AF191" s="42"/>
      <c r="AG191" s="42"/>
      <c r="AH191" s="42"/>
      <c r="AI191" s="42"/>
      <c r="AJ191" s="42"/>
      <c r="AK191" s="42"/>
      <c r="AL191" s="42"/>
      <c r="AM191" s="42"/>
    </row>
    <row r="192" spans="10:39" x14ac:dyDescent="0.15"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2"/>
      <c r="AF192" s="42"/>
      <c r="AG192" s="42"/>
      <c r="AH192" s="42"/>
      <c r="AI192" s="42"/>
      <c r="AJ192" s="42"/>
      <c r="AK192" s="42"/>
      <c r="AL192" s="42"/>
      <c r="AM192" s="42"/>
    </row>
    <row r="193" spans="10:39" x14ac:dyDescent="0.15"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2"/>
      <c r="AF193" s="42"/>
      <c r="AG193" s="42"/>
      <c r="AH193" s="42"/>
      <c r="AI193" s="42"/>
      <c r="AJ193" s="42"/>
      <c r="AK193" s="42"/>
      <c r="AL193" s="42"/>
      <c r="AM193" s="42"/>
    </row>
    <row r="194" spans="10:39" x14ac:dyDescent="0.15"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2"/>
      <c r="AF194" s="42"/>
      <c r="AG194" s="42"/>
      <c r="AH194" s="42"/>
      <c r="AI194" s="42"/>
      <c r="AJ194" s="42"/>
      <c r="AK194" s="42"/>
      <c r="AL194" s="42"/>
      <c r="AM194" s="42"/>
    </row>
    <row r="195" spans="10:39" x14ac:dyDescent="0.15"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2"/>
      <c r="AF195" s="42"/>
      <c r="AG195" s="42"/>
      <c r="AH195" s="42"/>
      <c r="AI195" s="42"/>
      <c r="AJ195" s="42"/>
      <c r="AK195" s="42"/>
      <c r="AL195" s="42"/>
      <c r="AM195" s="42"/>
    </row>
    <row r="196" spans="10:39" x14ac:dyDescent="0.15"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2"/>
      <c r="AF196" s="42"/>
      <c r="AG196" s="42"/>
      <c r="AH196" s="42"/>
      <c r="AI196" s="42"/>
      <c r="AJ196" s="42"/>
      <c r="AK196" s="42"/>
      <c r="AL196" s="42"/>
      <c r="AM196" s="42"/>
    </row>
    <row r="197" spans="10:39" x14ac:dyDescent="0.15"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2"/>
      <c r="AF197" s="42"/>
      <c r="AG197" s="42"/>
      <c r="AH197" s="42"/>
      <c r="AI197" s="42"/>
      <c r="AJ197" s="42"/>
      <c r="AK197" s="42"/>
      <c r="AL197" s="42"/>
      <c r="AM197" s="42"/>
    </row>
    <row r="198" spans="10:39" x14ac:dyDescent="0.15"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2"/>
      <c r="AF198" s="42"/>
      <c r="AG198" s="42"/>
      <c r="AH198" s="42"/>
      <c r="AI198" s="42"/>
      <c r="AJ198" s="42"/>
      <c r="AK198" s="42"/>
      <c r="AL198" s="42"/>
      <c r="AM198" s="42"/>
    </row>
    <row r="199" spans="10:39" x14ac:dyDescent="0.15"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2"/>
      <c r="AF199" s="42"/>
      <c r="AG199" s="42"/>
      <c r="AH199" s="42"/>
      <c r="AI199" s="42"/>
      <c r="AJ199" s="42"/>
      <c r="AK199" s="42"/>
      <c r="AL199" s="42"/>
      <c r="AM199" s="42"/>
    </row>
    <row r="200" spans="10:39" x14ac:dyDescent="0.15"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2"/>
      <c r="AF200" s="42"/>
      <c r="AG200" s="42"/>
      <c r="AH200" s="42"/>
      <c r="AI200" s="42"/>
      <c r="AJ200" s="42"/>
      <c r="AK200" s="42"/>
      <c r="AL200" s="42"/>
      <c r="AM200" s="42"/>
    </row>
    <row r="201" spans="10:39" x14ac:dyDescent="0.15"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2"/>
      <c r="AF201" s="42"/>
      <c r="AG201" s="42"/>
      <c r="AH201" s="42"/>
      <c r="AI201" s="42"/>
      <c r="AJ201" s="42"/>
      <c r="AK201" s="42"/>
      <c r="AL201" s="42"/>
      <c r="AM201" s="42"/>
    </row>
    <row r="202" spans="10:39" x14ac:dyDescent="0.15"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2"/>
      <c r="AF202" s="42"/>
      <c r="AG202" s="42"/>
      <c r="AH202" s="42"/>
      <c r="AI202" s="42"/>
      <c r="AJ202" s="42"/>
      <c r="AK202" s="42"/>
      <c r="AL202" s="42"/>
      <c r="AM202" s="42"/>
    </row>
    <row r="203" spans="10:39" x14ac:dyDescent="0.15"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2"/>
      <c r="AF203" s="42"/>
      <c r="AG203" s="42"/>
      <c r="AH203" s="42"/>
      <c r="AI203" s="42"/>
      <c r="AJ203" s="42"/>
      <c r="AK203" s="42"/>
      <c r="AL203" s="42"/>
      <c r="AM203" s="42"/>
    </row>
    <row r="204" spans="10:39" x14ac:dyDescent="0.15"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2"/>
      <c r="AF204" s="42"/>
      <c r="AG204" s="42"/>
      <c r="AH204" s="42"/>
      <c r="AI204" s="42"/>
      <c r="AJ204" s="42"/>
      <c r="AK204" s="42"/>
      <c r="AL204" s="42"/>
      <c r="AM204" s="42"/>
    </row>
    <row r="205" spans="10:39" x14ac:dyDescent="0.15"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2"/>
      <c r="AF205" s="42"/>
      <c r="AG205" s="42"/>
      <c r="AH205" s="42"/>
      <c r="AI205" s="42"/>
      <c r="AJ205" s="42"/>
      <c r="AK205" s="42"/>
      <c r="AL205" s="42"/>
      <c r="AM205" s="42"/>
    </row>
    <row r="206" spans="10:39" x14ac:dyDescent="0.15"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2"/>
      <c r="AF206" s="42"/>
      <c r="AG206" s="42"/>
      <c r="AH206" s="42"/>
      <c r="AI206" s="42"/>
      <c r="AJ206" s="42"/>
      <c r="AK206" s="42"/>
      <c r="AL206" s="42"/>
      <c r="AM206" s="42"/>
    </row>
    <row r="207" spans="10:39" x14ac:dyDescent="0.15"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2"/>
      <c r="AF207" s="42"/>
      <c r="AG207" s="42"/>
      <c r="AH207" s="42"/>
      <c r="AI207" s="42"/>
      <c r="AJ207" s="42"/>
      <c r="AK207" s="42"/>
      <c r="AL207" s="42"/>
      <c r="AM207" s="42"/>
    </row>
    <row r="208" spans="10:39" x14ac:dyDescent="0.15"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2"/>
      <c r="AF208" s="42"/>
      <c r="AG208" s="42"/>
      <c r="AH208" s="42"/>
      <c r="AI208" s="42"/>
      <c r="AJ208" s="42"/>
      <c r="AK208" s="42"/>
      <c r="AL208" s="42"/>
      <c r="AM208" s="42"/>
    </row>
    <row r="209" spans="10:39" x14ac:dyDescent="0.15"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2"/>
      <c r="AF209" s="42"/>
      <c r="AG209" s="42"/>
      <c r="AH209" s="42"/>
      <c r="AI209" s="42"/>
      <c r="AJ209" s="42"/>
      <c r="AK209" s="42"/>
      <c r="AL209" s="42"/>
      <c r="AM209" s="42"/>
    </row>
    <row r="210" spans="10:39" x14ac:dyDescent="0.15"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2"/>
      <c r="AF210" s="42"/>
      <c r="AG210" s="42"/>
      <c r="AH210" s="42"/>
      <c r="AI210" s="42"/>
      <c r="AJ210" s="42"/>
      <c r="AK210" s="42"/>
      <c r="AL210" s="42"/>
      <c r="AM210" s="42"/>
    </row>
    <row r="211" spans="10:39" x14ac:dyDescent="0.15"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2"/>
      <c r="AF211" s="42"/>
      <c r="AG211" s="42"/>
      <c r="AH211" s="42"/>
      <c r="AI211" s="42"/>
      <c r="AJ211" s="42"/>
      <c r="AK211" s="42"/>
      <c r="AL211" s="42"/>
      <c r="AM211" s="42"/>
    </row>
    <row r="212" spans="10:39" x14ac:dyDescent="0.15"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2"/>
      <c r="AF212" s="42"/>
      <c r="AG212" s="42"/>
      <c r="AH212" s="42"/>
      <c r="AI212" s="42"/>
      <c r="AJ212" s="42"/>
      <c r="AK212" s="42"/>
      <c r="AL212" s="42"/>
      <c r="AM212" s="42"/>
    </row>
    <row r="213" spans="10:39" x14ac:dyDescent="0.15"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2"/>
      <c r="AF213" s="42"/>
      <c r="AG213" s="42"/>
      <c r="AH213" s="42"/>
      <c r="AI213" s="42"/>
      <c r="AJ213" s="42"/>
      <c r="AK213" s="42"/>
      <c r="AL213" s="42"/>
      <c r="AM213" s="42"/>
    </row>
    <row r="214" spans="10:39" x14ac:dyDescent="0.15"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2"/>
      <c r="AF214" s="42"/>
      <c r="AG214" s="42"/>
      <c r="AH214" s="42"/>
      <c r="AI214" s="42"/>
      <c r="AJ214" s="42"/>
      <c r="AK214" s="42"/>
      <c r="AL214" s="42"/>
      <c r="AM214" s="42"/>
    </row>
    <row r="215" spans="10:39" x14ac:dyDescent="0.15"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2"/>
      <c r="AF215" s="42"/>
      <c r="AG215" s="42"/>
      <c r="AH215" s="42"/>
      <c r="AI215" s="42"/>
      <c r="AJ215" s="42"/>
      <c r="AK215" s="42"/>
      <c r="AL215" s="42"/>
      <c r="AM215" s="42"/>
    </row>
    <row r="216" spans="10:39" x14ac:dyDescent="0.15"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2"/>
      <c r="AF216" s="42"/>
      <c r="AG216" s="42"/>
      <c r="AH216" s="42"/>
      <c r="AI216" s="42"/>
      <c r="AJ216" s="42"/>
      <c r="AK216" s="42"/>
      <c r="AL216" s="42"/>
      <c r="AM216" s="42"/>
    </row>
    <row r="217" spans="10:39" x14ac:dyDescent="0.15"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2"/>
      <c r="AF217" s="42"/>
      <c r="AG217" s="42"/>
      <c r="AH217" s="42"/>
      <c r="AI217" s="42"/>
      <c r="AJ217" s="42"/>
      <c r="AK217" s="42"/>
      <c r="AL217" s="42"/>
      <c r="AM217" s="42"/>
    </row>
    <row r="218" spans="10:39" x14ac:dyDescent="0.15"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2"/>
      <c r="AF218" s="42"/>
      <c r="AG218" s="42"/>
      <c r="AH218" s="42"/>
      <c r="AI218" s="42"/>
      <c r="AJ218" s="42"/>
      <c r="AK218" s="42"/>
      <c r="AL218" s="42"/>
      <c r="AM218" s="42"/>
    </row>
    <row r="219" spans="10:39" x14ac:dyDescent="0.15"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2"/>
      <c r="AF219" s="42"/>
      <c r="AG219" s="42"/>
      <c r="AH219" s="42"/>
      <c r="AI219" s="42"/>
      <c r="AJ219" s="42"/>
      <c r="AK219" s="42"/>
      <c r="AL219" s="42"/>
      <c r="AM219" s="42"/>
    </row>
    <row r="220" spans="10:39" x14ac:dyDescent="0.15"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2"/>
      <c r="AF220" s="42"/>
      <c r="AG220" s="42"/>
      <c r="AH220" s="42"/>
      <c r="AI220" s="42"/>
      <c r="AJ220" s="42"/>
      <c r="AK220" s="42"/>
      <c r="AL220" s="42"/>
      <c r="AM220" s="42"/>
    </row>
    <row r="221" spans="10:39" x14ac:dyDescent="0.15"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2"/>
      <c r="AF221" s="42"/>
      <c r="AG221" s="42"/>
      <c r="AH221" s="42"/>
      <c r="AI221" s="42"/>
      <c r="AJ221" s="42"/>
      <c r="AK221" s="42"/>
      <c r="AL221" s="42"/>
      <c r="AM221" s="42"/>
    </row>
    <row r="222" spans="10:39" x14ac:dyDescent="0.15"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2"/>
      <c r="AF222" s="42"/>
      <c r="AG222" s="42"/>
      <c r="AH222" s="42"/>
      <c r="AI222" s="42"/>
      <c r="AJ222" s="42"/>
      <c r="AK222" s="42"/>
      <c r="AL222" s="42"/>
      <c r="AM222" s="42"/>
    </row>
    <row r="223" spans="10:39" x14ac:dyDescent="0.15"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2"/>
      <c r="AF223" s="42"/>
      <c r="AG223" s="42"/>
      <c r="AH223" s="42"/>
      <c r="AI223" s="42"/>
      <c r="AJ223" s="42"/>
      <c r="AK223" s="42"/>
      <c r="AL223" s="42"/>
      <c r="AM223" s="42"/>
    </row>
    <row r="224" spans="10:39" x14ac:dyDescent="0.15"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2"/>
      <c r="AF224" s="42"/>
      <c r="AG224" s="42"/>
      <c r="AH224" s="42"/>
      <c r="AI224" s="42"/>
      <c r="AJ224" s="42"/>
      <c r="AK224" s="42"/>
      <c r="AL224" s="42"/>
      <c r="AM224" s="42"/>
    </row>
    <row r="225" spans="10:39" x14ac:dyDescent="0.15"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2"/>
      <c r="AF225" s="42"/>
      <c r="AG225" s="42"/>
      <c r="AH225" s="42"/>
      <c r="AI225" s="42"/>
      <c r="AJ225" s="42"/>
      <c r="AK225" s="42"/>
      <c r="AL225" s="42"/>
      <c r="AM225" s="42"/>
    </row>
    <row r="226" spans="10:39" x14ac:dyDescent="0.15"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2"/>
      <c r="AF226" s="42"/>
      <c r="AG226" s="42"/>
      <c r="AH226" s="42"/>
      <c r="AI226" s="42"/>
      <c r="AJ226" s="42"/>
      <c r="AK226" s="42"/>
      <c r="AL226" s="42"/>
      <c r="AM226" s="42"/>
    </row>
    <row r="227" spans="10:39" x14ac:dyDescent="0.15"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2"/>
      <c r="AF227" s="42"/>
      <c r="AG227" s="42"/>
      <c r="AH227" s="42"/>
      <c r="AI227" s="42"/>
      <c r="AJ227" s="42"/>
      <c r="AK227" s="42"/>
      <c r="AL227" s="42"/>
      <c r="AM227" s="42"/>
    </row>
    <row r="228" spans="10:39" x14ac:dyDescent="0.15"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2"/>
      <c r="AF228" s="42"/>
      <c r="AG228" s="42"/>
      <c r="AH228" s="42"/>
      <c r="AI228" s="42"/>
      <c r="AJ228" s="42"/>
      <c r="AK228" s="42"/>
      <c r="AL228" s="42"/>
      <c r="AM228" s="42"/>
    </row>
    <row r="229" spans="10:39" x14ac:dyDescent="0.15"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2"/>
      <c r="AF229" s="42"/>
      <c r="AG229" s="42"/>
      <c r="AH229" s="42"/>
      <c r="AI229" s="42"/>
      <c r="AJ229" s="42"/>
      <c r="AK229" s="42"/>
      <c r="AL229" s="42"/>
      <c r="AM229" s="42"/>
    </row>
    <row r="230" spans="10:39" x14ac:dyDescent="0.15"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2"/>
      <c r="AF230" s="42"/>
      <c r="AG230" s="42"/>
      <c r="AH230" s="42"/>
      <c r="AI230" s="42"/>
      <c r="AJ230" s="42"/>
      <c r="AK230" s="42"/>
      <c r="AL230" s="42"/>
      <c r="AM230" s="42"/>
    </row>
    <row r="231" spans="10:39" x14ac:dyDescent="0.15"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2"/>
      <c r="AF231" s="42"/>
      <c r="AG231" s="42"/>
      <c r="AH231" s="42"/>
      <c r="AI231" s="42"/>
      <c r="AJ231" s="42"/>
      <c r="AK231" s="42"/>
      <c r="AL231" s="42"/>
      <c r="AM231" s="42"/>
    </row>
    <row r="232" spans="10:39" x14ac:dyDescent="0.15"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2"/>
      <c r="AF232" s="42"/>
      <c r="AG232" s="42"/>
      <c r="AH232" s="42"/>
      <c r="AI232" s="42"/>
      <c r="AJ232" s="42"/>
      <c r="AK232" s="42"/>
      <c r="AL232" s="42"/>
      <c r="AM232" s="42"/>
    </row>
    <row r="233" spans="10:39" x14ac:dyDescent="0.15"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2"/>
      <c r="AF233" s="42"/>
      <c r="AG233" s="42"/>
      <c r="AH233" s="42"/>
      <c r="AI233" s="42"/>
      <c r="AJ233" s="42"/>
      <c r="AK233" s="42"/>
      <c r="AL233" s="42"/>
      <c r="AM233" s="42"/>
    </row>
    <row r="234" spans="10:39" x14ac:dyDescent="0.15"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2"/>
      <c r="AF234" s="42"/>
      <c r="AG234" s="42"/>
      <c r="AH234" s="42"/>
      <c r="AI234" s="42"/>
      <c r="AJ234" s="42"/>
      <c r="AK234" s="42"/>
      <c r="AL234" s="42"/>
      <c r="AM234" s="42"/>
    </row>
    <row r="235" spans="10:39" x14ac:dyDescent="0.15"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2"/>
      <c r="AF235" s="42"/>
      <c r="AG235" s="42"/>
      <c r="AH235" s="42"/>
      <c r="AI235" s="42"/>
      <c r="AJ235" s="42"/>
      <c r="AK235" s="42"/>
      <c r="AL235" s="42"/>
      <c r="AM235" s="42"/>
    </row>
    <row r="236" spans="10:39" x14ac:dyDescent="0.15"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2"/>
      <c r="AF236" s="42"/>
      <c r="AG236" s="42"/>
      <c r="AH236" s="42"/>
      <c r="AI236" s="42"/>
      <c r="AJ236" s="42"/>
      <c r="AK236" s="42"/>
      <c r="AL236" s="42"/>
      <c r="AM236" s="42"/>
    </row>
    <row r="237" spans="10:39" x14ac:dyDescent="0.15"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2"/>
      <c r="AF237" s="42"/>
      <c r="AG237" s="42"/>
      <c r="AH237" s="42"/>
      <c r="AI237" s="42"/>
      <c r="AJ237" s="42"/>
      <c r="AK237" s="42"/>
      <c r="AL237" s="42"/>
      <c r="AM237" s="42"/>
    </row>
    <row r="238" spans="10:39" x14ac:dyDescent="0.15"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2"/>
      <c r="AF238" s="42"/>
      <c r="AG238" s="42"/>
      <c r="AH238" s="42"/>
      <c r="AI238" s="42"/>
      <c r="AJ238" s="42"/>
      <c r="AK238" s="42"/>
      <c r="AL238" s="42"/>
      <c r="AM238" s="42"/>
    </row>
    <row r="239" spans="10:39" x14ac:dyDescent="0.15"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2"/>
      <c r="AF239" s="42"/>
      <c r="AG239" s="42"/>
      <c r="AH239" s="42"/>
      <c r="AI239" s="42"/>
      <c r="AJ239" s="42"/>
      <c r="AK239" s="42"/>
      <c r="AL239" s="42"/>
      <c r="AM239" s="42"/>
    </row>
    <row r="240" spans="10:39" x14ac:dyDescent="0.15"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2"/>
      <c r="AF240" s="42"/>
      <c r="AG240" s="42"/>
      <c r="AH240" s="42"/>
      <c r="AI240" s="42"/>
      <c r="AJ240" s="42"/>
      <c r="AK240" s="42"/>
      <c r="AL240" s="42"/>
      <c r="AM240" s="42"/>
    </row>
    <row r="241" spans="10:39" x14ac:dyDescent="0.15"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2"/>
      <c r="AF241" s="42"/>
      <c r="AG241" s="42"/>
      <c r="AH241" s="42"/>
      <c r="AI241" s="42"/>
      <c r="AJ241" s="42"/>
      <c r="AK241" s="42"/>
      <c r="AL241" s="42"/>
      <c r="AM241" s="42"/>
    </row>
    <row r="242" spans="10:39" x14ac:dyDescent="0.15"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2"/>
      <c r="AF242" s="42"/>
      <c r="AG242" s="42"/>
      <c r="AH242" s="42"/>
      <c r="AI242" s="42"/>
      <c r="AJ242" s="42"/>
      <c r="AK242" s="42"/>
      <c r="AL242" s="42"/>
      <c r="AM242" s="42"/>
    </row>
    <row r="243" spans="10:39" x14ac:dyDescent="0.15"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2"/>
      <c r="AF243" s="42"/>
      <c r="AG243" s="42"/>
      <c r="AH243" s="42"/>
      <c r="AI243" s="42"/>
      <c r="AJ243" s="42"/>
      <c r="AK243" s="42"/>
      <c r="AL243" s="42"/>
      <c r="AM243" s="42"/>
    </row>
    <row r="244" spans="10:39" x14ac:dyDescent="0.15"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2"/>
      <c r="AF244" s="42"/>
      <c r="AG244" s="42"/>
      <c r="AH244" s="42"/>
      <c r="AI244" s="42"/>
      <c r="AJ244" s="42"/>
      <c r="AK244" s="42"/>
      <c r="AL244" s="42"/>
      <c r="AM244" s="42"/>
    </row>
    <row r="245" spans="10:39" x14ac:dyDescent="0.15"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2"/>
      <c r="AF245" s="42"/>
      <c r="AG245" s="42"/>
      <c r="AH245" s="42"/>
      <c r="AI245" s="42"/>
      <c r="AJ245" s="42"/>
      <c r="AK245" s="42"/>
      <c r="AL245" s="42"/>
      <c r="AM245" s="42"/>
    </row>
    <row r="246" spans="10:39" x14ac:dyDescent="0.15"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2"/>
      <c r="AF246" s="42"/>
      <c r="AG246" s="42"/>
      <c r="AH246" s="42"/>
      <c r="AI246" s="42"/>
      <c r="AJ246" s="42"/>
      <c r="AK246" s="42"/>
      <c r="AL246" s="42"/>
      <c r="AM246" s="42"/>
    </row>
    <row r="247" spans="10:39" x14ac:dyDescent="0.15"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2"/>
      <c r="AF247" s="42"/>
      <c r="AG247" s="42"/>
      <c r="AH247" s="42"/>
      <c r="AI247" s="42"/>
      <c r="AJ247" s="42"/>
      <c r="AK247" s="42"/>
      <c r="AL247" s="42"/>
      <c r="AM247" s="42"/>
    </row>
    <row r="248" spans="10:39" x14ac:dyDescent="0.15"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2"/>
      <c r="AF248" s="42"/>
      <c r="AG248" s="42"/>
      <c r="AH248" s="42"/>
      <c r="AI248" s="42"/>
      <c r="AJ248" s="42"/>
      <c r="AK248" s="42"/>
      <c r="AL248" s="42"/>
      <c r="AM248" s="42"/>
    </row>
    <row r="249" spans="10:39" x14ac:dyDescent="0.15"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2"/>
      <c r="AF249" s="42"/>
      <c r="AG249" s="42"/>
      <c r="AH249" s="42"/>
      <c r="AI249" s="42"/>
      <c r="AJ249" s="42"/>
      <c r="AK249" s="42"/>
      <c r="AL249" s="42"/>
      <c r="AM249" s="42"/>
    </row>
    <row r="250" spans="10:39" x14ac:dyDescent="0.15"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2"/>
      <c r="AF250" s="42"/>
      <c r="AG250" s="42"/>
      <c r="AH250" s="42"/>
      <c r="AI250" s="42"/>
      <c r="AJ250" s="42"/>
      <c r="AK250" s="42"/>
      <c r="AL250" s="42"/>
      <c r="AM250" s="42"/>
    </row>
    <row r="251" spans="10:39" x14ac:dyDescent="0.15"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2"/>
      <c r="AF251" s="42"/>
      <c r="AG251" s="42"/>
      <c r="AH251" s="42"/>
      <c r="AI251" s="42"/>
      <c r="AJ251" s="42"/>
      <c r="AK251" s="42"/>
      <c r="AL251" s="42"/>
      <c r="AM251" s="42"/>
    </row>
    <row r="252" spans="10:39" x14ac:dyDescent="0.15"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2"/>
      <c r="AF252" s="42"/>
      <c r="AG252" s="42"/>
      <c r="AH252" s="42"/>
      <c r="AI252" s="42"/>
      <c r="AJ252" s="42"/>
      <c r="AK252" s="42"/>
      <c r="AL252" s="42"/>
      <c r="AM252" s="42"/>
    </row>
    <row r="253" spans="10:39" x14ac:dyDescent="0.15"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2"/>
      <c r="AF253" s="42"/>
      <c r="AG253" s="42"/>
      <c r="AH253" s="42"/>
      <c r="AI253" s="42"/>
      <c r="AJ253" s="42"/>
      <c r="AK253" s="42"/>
      <c r="AL253" s="42"/>
      <c r="AM253" s="42"/>
    </row>
    <row r="254" spans="10:39" x14ac:dyDescent="0.15"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2"/>
      <c r="AF254" s="42"/>
      <c r="AG254" s="42"/>
      <c r="AH254" s="42"/>
      <c r="AI254" s="42"/>
      <c r="AJ254" s="42"/>
      <c r="AK254" s="42"/>
      <c r="AL254" s="42"/>
      <c r="AM254" s="42"/>
    </row>
    <row r="255" spans="10:39" x14ac:dyDescent="0.15"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2"/>
      <c r="AF255" s="42"/>
      <c r="AG255" s="42"/>
      <c r="AH255" s="42"/>
      <c r="AI255" s="42"/>
      <c r="AJ255" s="42"/>
      <c r="AK255" s="42"/>
      <c r="AL255" s="42"/>
      <c r="AM255" s="42"/>
    </row>
    <row r="256" spans="10:39" x14ac:dyDescent="0.15"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2"/>
      <c r="AF256" s="42"/>
      <c r="AG256" s="42"/>
      <c r="AH256" s="42"/>
      <c r="AI256" s="42"/>
      <c r="AJ256" s="42"/>
      <c r="AK256" s="42"/>
      <c r="AL256" s="42"/>
      <c r="AM256" s="42"/>
    </row>
    <row r="257" spans="10:39" x14ac:dyDescent="0.15"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2"/>
      <c r="AF257" s="42"/>
      <c r="AG257" s="42"/>
      <c r="AH257" s="42"/>
      <c r="AI257" s="42"/>
      <c r="AJ257" s="42"/>
      <c r="AK257" s="42"/>
      <c r="AL257" s="42"/>
      <c r="AM257" s="42"/>
    </row>
    <row r="258" spans="10:39" x14ac:dyDescent="0.15"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2"/>
      <c r="AF258" s="42"/>
      <c r="AG258" s="42"/>
      <c r="AH258" s="42"/>
      <c r="AI258" s="42"/>
      <c r="AJ258" s="42"/>
      <c r="AK258" s="42"/>
      <c r="AL258" s="42"/>
      <c r="AM258" s="42"/>
    </row>
    <row r="259" spans="10:39" x14ac:dyDescent="0.15"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2"/>
      <c r="AF259" s="42"/>
      <c r="AG259" s="42"/>
      <c r="AH259" s="42"/>
      <c r="AI259" s="42"/>
      <c r="AJ259" s="42"/>
      <c r="AK259" s="42"/>
      <c r="AL259" s="42"/>
      <c r="AM259" s="42"/>
    </row>
    <row r="260" spans="10:39" x14ac:dyDescent="0.15"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2"/>
      <c r="AF260" s="42"/>
      <c r="AG260" s="42"/>
      <c r="AH260" s="42"/>
      <c r="AI260" s="42"/>
      <c r="AJ260" s="42"/>
      <c r="AK260" s="42"/>
      <c r="AL260" s="42"/>
      <c r="AM260" s="42"/>
    </row>
    <row r="261" spans="10:39" x14ac:dyDescent="0.15"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2"/>
      <c r="AF261" s="42"/>
      <c r="AG261" s="42"/>
      <c r="AH261" s="42"/>
      <c r="AI261" s="42"/>
      <c r="AJ261" s="42"/>
      <c r="AK261" s="42"/>
      <c r="AL261" s="42"/>
      <c r="AM261" s="42"/>
    </row>
    <row r="262" spans="10:39" x14ac:dyDescent="0.15"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2"/>
      <c r="AF262" s="42"/>
      <c r="AG262" s="42"/>
      <c r="AH262" s="42"/>
      <c r="AI262" s="42"/>
      <c r="AJ262" s="42"/>
      <c r="AK262" s="42"/>
      <c r="AL262" s="42"/>
      <c r="AM262" s="42"/>
    </row>
    <row r="263" spans="10:39" x14ac:dyDescent="0.15"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2"/>
      <c r="AF263" s="42"/>
      <c r="AG263" s="42"/>
      <c r="AH263" s="42"/>
      <c r="AI263" s="42"/>
      <c r="AJ263" s="42"/>
      <c r="AK263" s="42"/>
      <c r="AL263" s="42"/>
      <c r="AM263" s="42"/>
    </row>
    <row r="264" spans="10:39" x14ac:dyDescent="0.15"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2"/>
      <c r="AF264" s="42"/>
      <c r="AG264" s="42"/>
      <c r="AH264" s="42"/>
      <c r="AI264" s="42"/>
      <c r="AJ264" s="42"/>
      <c r="AK264" s="42"/>
      <c r="AL264" s="42"/>
      <c r="AM264" s="42"/>
    </row>
    <row r="265" spans="10:39" x14ac:dyDescent="0.15"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2"/>
      <c r="AF265" s="42"/>
      <c r="AG265" s="42"/>
      <c r="AH265" s="42"/>
      <c r="AI265" s="42"/>
      <c r="AJ265" s="42"/>
      <c r="AK265" s="42"/>
      <c r="AL265" s="42"/>
      <c r="AM265" s="42"/>
    </row>
    <row r="266" spans="10:39" x14ac:dyDescent="0.15"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2"/>
      <c r="AF266" s="42"/>
      <c r="AG266" s="42"/>
      <c r="AH266" s="42"/>
      <c r="AI266" s="42"/>
      <c r="AJ266" s="42"/>
      <c r="AK266" s="42"/>
      <c r="AL266" s="42"/>
      <c r="AM266" s="42"/>
    </row>
    <row r="267" spans="10:39" x14ac:dyDescent="0.15"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2"/>
      <c r="AF267" s="42"/>
      <c r="AG267" s="42"/>
      <c r="AH267" s="42"/>
      <c r="AI267" s="42"/>
      <c r="AJ267" s="42"/>
      <c r="AK267" s="42"/>
      <c r="AL267" s="42"/>
      <c r="AM267" s="42"/>
    </row>
    <row r="268" spans="10:39" x14ac:dyDescent="0.15"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2"/>
      <c r="AF268" s="42"/>
      <c r="AG268" s="42"/>
      <c r="AH268" s="42"/>
      <c r="AI268" s="42"/>
      <c r="AJ268" s="42"/>
      <c r="AK268" s="42"/>
      <c r="AL268" s="42"/>
      <c r="AM268" s="42"/>
    </row>
    <row r="269" spans="10:39" x14ac:dyDescent="0.15"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2"/>
      <c r="AF269" s="42"/>
      <c r="AG269" s="42"/>
      <c r="AH269" s="42"/>
      <c r="AI269" s="42"/>
      <c r="AJ269" s="42"/>
      <c r="AK269" s="42"/>
      <c r="AL269" s="42"/>
      <c r="AM269" s="42"/>
    </row>
    <row r="270" spans="10:39" x14ac:dyDescent="0.15"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2"/>
      <c r="AF270" s="42"/>
      <c r="AG270" s="42"/>
      <c r="AH270" s="42"/>
      <c r="AI270" s="42"/>
      <c r="AJ270" s="42"/>
      <c r="AK270" s="42"/>
      <c r="AL270" s="42"/>
      <c r="AM270" s="42"/>
    </row>
    <row r="271" spans="10:39" x14ac:dyDescent="0.15"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2"/>
      <c r="AF271" s="42"/>
      <c r="AG271" s="42"/>
      <c r="AH271" s="42"/>
      <c r="AI271" s="42"/>
      <c r="AJ271" s="42"/>
      <c r="AK271" s="42"/>
      <c r="AL271" s="42"/>
      <c r="AM271" s="42"/>
    </row>
    <row r="272" spans="10:39" x14ac:dyDescent="0.15"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2"/>
      <c r="AF272" s="42"/>
      <c r="AG272" s="42"/>
      <c r="AH272" s="42"/>
      <c r="AI272" s="42"/>
      <c r="AJ272" s="42"/>
      <c r="AK272" s="42"/>
      <c r="AL272" s="42"/>
      <c r="AM272" s="42"/>
    </row>
    <row r="273" spans="10:39" x14ac:dyDescent="0.15"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2"/>
      <c r="AF273" s="42"/>
      <c r="AG273" s="42"/>
      <c r="AH273" s="42"/>
      <c r="AI273" s="42"/>
      <c r="AJ273" s="42"/>
      <c r="AK273" s="42"/>
      <c r="AL273" s="42"/>
      <c r="AM273" s="42"/>
    </row>
    <row r="274" spans="10:39" x14ac:dyDescent="0.15"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2"/>
      <c r="AF274" s="42"/>
      <c r="AG274" s="42"/>
      <c r="AH274" s="42"/>
      <c r="AI274" s="42"/>
      <c r="AJ274" s="42"/>
      <c r="AK274" s="42"/>
      <c r="AL274" s="42"/>
      <c r="AM274" s="42"/>
    </row>
    <row r="275" spans="10:39" x14ac:dyDescent="0.15"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2"/>
      <c r="AF275" s="42"/>
      <c r="AG275" s="42"/>
      <c r="AH275" s="42"/>
      <c r="AI275" s="42"/>
      <c r="AJ275" s="42"/>
      <c r="AK275" s="42"/>
      <c r="AL275" s="42"/>
      <c r="AM275" s="42"/>
    </row>
    <row r="276" spans="10:39" x14ac:dyDescent="0.15"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2"/>
      <c r="AF276" s="42"/>
      <c r="AG276" s="42"/>
      <c r="AH276" s="42"/>
      <c r="AI276" s="42"/>
      <c r="AJ276" s="42"/>
      <c r="AK276" s="42"/>
      <c r="AL276" s="42"/>
      <c r="AM276" s="42"/>
    </row>
    <row r="277" spans="10:39" x14ac:dyDescent="0.15"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2"/>
      <c r="AF277" s="42"/>
      <c r="AG277" s="42"/>
      <c r="AH277" s="42"/>
      <c r="AI277" s="42"/>
      <c r="AJ277" s="42"/>
      <c r="AK277" s="42"/>
      <c r="AL277" s="42"/>
      <c r="AM277" s="42"/>
    </row>
    <row r="278" spans="10:39" x14ac:dyDescent="0.15"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2"/>
      <c r="AF278" s="42"/>
      <c r="AG278" s="42"/>
      <c r="AH278" s="42"/>
      <c r="AI278" s="42"/>
      <c r="AJ278" s="42"/>
      <c r="AK278" s="42"/>
      <c r="AL278" s="42"/>
      <c r="AM278" s="42"/>
    </row>
    <row r="279" spans="10:39" x14ac:dyDescent="0.15"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2"/>
      <c r="AF279" s="42"/>
      <c r="AG279" s="42"/>
      <c r="AH279" s="42"/>
      <c r="AI279" s="42"/>
      <c r="AJ279" s="42"/>
      <c r="AK279" s="42"/>
      <c r="AL279" s="42"/>
      <c r="AM279" s="42"/>
    </row>
    <row r="280" spans="10:39" x14ac:dyDescent="0.15"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2"/>
      <c r="AF280" s="42"/>
      <c r="AG280" s="42"/>
      <c r="AH280" s="42"/>
      <c r="AI280" s="42"/>
      <c r="AJ280" s="42"/>
      <c r="AK280" s="42"/>
      <c r="AL280" s="42"/>
      <c r="AM280" s="42"/>
    </row>
    <row r="281" spans="10:39" x14ac:dyDescent="0.15"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2"/>
      <c r="AF281" s="42"/>
      <c r="AG281" s="42"/>
      <c r="AH281" s="42"/>
      <c r="AI281" s="42"/>
      <c r="AJ281" s="42"/>
      <c r="AK281" s="42"/>
      <c r="AL281" s="42"/>
      <c r="AM281" s="42"/>
    </row>
    <row r="282" spans="10:39" x14ac:dyDescent="0.15"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2"/>
      <c r="AF282" s="42"/>
      <c r="AG282" s="42"/>
      <c r="AH282" s="42"/>
      <c r="AI282" s="42"/>
      <c r="AJ282" s="42"/>
      <c r="AK282" s="42"/>
      <c r="AL282" s="42"/>
      <c r="AM282" s="42"/>
    </row>
    <row r="283" spans="10:39" x14ac:dyDescent="0.15"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2"/>
      <c r="AF283" s="42"/>
      <c r="AG283" s="42"/>
      <c r="AH283" s="42"/>
      <c r="AI283" s="42"/>
      <c r="AJ283" s="42"/>
      <c r="AK283" s="42"/>
      <c r="AL283" s="42"/>
      <c r="AM283" s="42"/>
    </row>
    <row r="284" spans="10:39" x14ac:dyDescent="0.15"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2"/>
      <c r="AF284" s="42"/>
      <c r="AG284" s="42"/>
      <c r="AH284" s="42"/>
      <c r="AI284" s="42"/>
      <c r="AJ284" s="42"/>
      <c r="AK284" s="42"/>
      <c r="AL284" s="42"/>
      <c r="AM284" s="42"/>
    </row>
    <row r="285" spans="10:39" x14ac:dyDescent="0.15"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2"/>
      <c r="AF285" s="42"/>
      <c r="AG285" s="42"/>
      <c r="AH285" s="42"/>
      <c r="AI285" s="42"/>
      <c r="AJ285" s="42"/>
      <c r="AK285" s="42"/>
      <c r="AL285" s="42"/>
      <c r="AM285" s="42"/>
    </row>
    <row r="286" spans="10:39" x14ac:dyDescent="0.15"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2"/>
      <c r="AF286" s="42"/>
      <c r="AG286" s="42"/>
      <c r="AH286" s="42"/>
      <c r="AI286" s="42"/>
      <c r="AJ286" s="42"/>
      <c r="AK286" s="42"/>
      <c r="AL286" s="42"/>
      <c r="AM286" s="42"/>
    </row>
    <row r="287" spans="10:39" x14ac:dyDescent="0.15"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2"/>
      <c r="AF287" s="42"/>
      <c r="AG287" s="42"/>
      <c r="AH287" s="42"/>
      <c r="AI287" s="42"/>
      <c r="AJ287" s="42"/>
      <c r="AK287" s="42"/>
      <c r="AL287" s="42"/>
      <c r="AM287" s="42"/>
    </row>
    <row r="288" spans="10:39" x14ac:dyDescent="0.15"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2"/>
      <c r="AF288" s="42"/>
      <c r="AG288" s="42"/>
      <c r="AH288" s="42"/>
      <c r="AI288" s="42"/>
      <c r="AJ288" s="42"/>
      <c r="AK288" s="42"/>
      <c r="AL288" s="42"/>
      <c r="AM288" s="42"/>
    </row>
    <row r="289" spans="10:39" x14ac:dyDescent="0.15"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2"/>
      <c r="AF289" s="42"/>
      <c r="AG289" s="42"/>
      <c r="AH289" s="42"/>
      <c r="AI289" s="42"/>
      <c r="AJ289" s="42"/>
      <c r="AK289" s="42"/>
      <c r="AL289" s="42"/>
      <c r="AM289" s="42"/>
    </row>
    <row r="290" spans="10:39" x14ac:dyDescent="0.15"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2"/>
      <c r="AF290" s="42"/>
      <c r="AG290" s="42"/>
      <c r="AH290" s="42"/>
      <c r="AI290" s="42"/>
      <c r="AJ290" s="42"/>
      <c r="AK290" s="42"/>
      <c r="AL290" s="42"/>
      <c r="AM290" s="42"/>
    </row>
    <row r="291" spans="10:39" x14ac:dyDescent="0.15"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2"/>
      <c r="AF291" s="42"/>
      <c r="AG291" s="42"/>
      <c r="AH291" s="42"/>
      <c r="AI291" s="42"/>
      <c r="AJ291" s="42"/>
      <c r="AK291" s="42"/>
      <c r="AL291" s="42"/>
      <c r="AM291" s="42"/>
    </row>
    <row r="292" spans="10:39" x14ac:dyDescent="0.15"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2"/>
      <c r="AF292" s="42"/>
      <c r="AG292" s="42"/>
      <c r="AH292" s="42"/>
      <c r="AI292" s="42"/>
      <c r="AJ292" s="42"/>
      <c r="AK292" s="42"/>
      <c r="AL292" s="42"/>
      <c r="AM292" s="42"/>
    </row>
    <row r="293" spans="10:39" x14ac:dyDescent="0.15"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2"/>
      <c r="AF293" s="42"/>
      <c r="AG293" s="42"/>
      <c r="AH293" s="42"/>
      <c r="AI293" s="42"/>
      <c r="AJ293" s="42"/>
      <c r="AK293" s="42"/>
      <c r="AL293" s="42"/>
      <c r="AM293" s="42"/>
    </row>
    <row r="294" spans="10:39" x14ac:dyDescent="0.15"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2"/>
      <c r="AF294" s="42"/>
      <c r="AG294" s="42"/>
      <c r="AH294" s="42"/>
      <c r="AI294" s="42"/>
      <c r="AJ294" s="42"/>
      <c r="AK294" s="42"/>
      <c r="AL294" s="42"/>
      <c r="AM294" s="42"/>
    </row>
    <row r="295" spans="10:39" x14ac:dyDescent="0.15"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2"/>
      <c r="AF295" s="42"/>
      <c r="AG295" s="42"/>
      <c r="AH295" s="42"/>
      <c r="AI295" s="42"/>
      <c r="AJ295" s="42"/>
      <c r="AK295" s="42"/>
      <c r="AL295" s="42"/>
      <c r="AM295" s="42"/>
    </row>
    <row r="296" spans="10:39" x14ac:dyDescent="0.15"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2"/>
      <c r="AF296" s="42"/>
      <c r="AG296" s="42"/>
      <c r="AH296" s="42"/>
      <c r="AI296" s="42"/>
      <c r="AJ296" s="42"/>
      <c r="AK296" s="42"/>
      <c r="AL296" s="42"/>
      <c r="AM296" s="42"/>
    </row>
    <row r="297" spans="10:39" x14ac:dyDescent="0.15"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2"/>
      <c r="AF297" s="42"/>
      <c r="AG297" s="42"/>
      <c r="AH297" s="42"/>
      <c r="AI297" s="42"/>
      <c r="AJ297" s="42"/>
      <c r="AK297" s="42"/>
      <c r="AL297" s="42"/>
      <c r="AM297" s="42"/>
    </row>
    <row r="298" spans="10:39" x14ac:dyDescent="0.15"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2"/>
      <c r="AF298" s="42"/>
      <c r="AG298" s="42"/>
      <c r="AH298" s="42"/>
      <c r="AI298" s="42"/>
      <c r="AJ298" s="42"/>
      <c r="AK298" s="42"/>
      <c r="AL298" s="42"/>
      <c r="AM298" s="42"/>
    </row>
    <row r="299" spans="10:39" x14ac:dyDescent="0.15"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2"/>
      <c r="AF299" s="42"/>
      <c r="AG299" s="42"/>
      <c r="AH299" s="42"/>
      <c r="AI299" s="42"/>
      <c r="AJ299" s="42"/>
      <c r="AK299" s="42"/>
      <c r="AL299" s="42"/>
      <c r="AM299" s="42"/>
    </row>
    <row r="300" spans="10:39" x14ac:dyDescent="0.15"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2"/>
      <c r="AF300" s="42"/>
      <c r="AG300" s="42"/>
      <c r="AH300" s="42"/>
      <c r="AI300" s="42"/>
      <c r="AJ300" s="42"/>
      <c r="AK300" s="42"/>
      <c r="AL300" s="42"/>
      <c r="AM300" s="42"/>
    </row>
    <row r="301" spans="10:39" x14ac:dyDescent="0.15"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2"/>
      <c r="AF301" s="42"/>
      <c r="AG301" s="42"/>
      <c r="AH301" s="42"/>
      <c r="AI301" s="42"/>
      <c r="AJ301" s="42"/>
      <c r="AK301" s="42"/>
      <c r="AL301" s="42"/>
      <c r="AM301" s="42"/>
    </row>
    <row r="302" spans="10:39" x14ac:dyDescent="0.15"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2"/>
      <c r="AF302" s="42"/>
      <c r="AG302" s="42"/>
      <c r="AH302" s="42"/>
      <c r="AI302" s="42"/>
      <c r="AJ302" s="42"/>
      <c r="AK302" s="42"/>
      <c r="AL302" s="42"/>
      <c r="AM302" s="42"/>
    </row>
    <row r="303" spans="10:39" x14ac:dyDescent="0.15"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2"/>
      <c r="AF303" s="42"/>
      <c r="AG303" s="42"/>
      <c r="AH303" s="42"/>
      <c r="AI303" s="42"/>
      <c r="AJ303" s="42"/>
      <c r="AK303" s="42"/>
      <c r="AL303" s="42"/>
      <c r="AM303" s="42"/>
    </row>
    <row r="304" spans="10:39" x14ac:dyDescent="0.15"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2"/>
      <c r="AF304" s="42"/>
      <c r="AG304" s="42"/>
      <c r="AH304" s="42"/>
      <c r="AI304" s="42"/>
      <c r="AJ304" s="42"/>
      <c r="AK304" s="42"/>
      <c r="AL304" s="42"/>
      <c r="AM304" s="42"/>
    </row>
    <row r="305" spans="10:39" x14ac:dyDescent="0.15"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2"/>
      <c r="AF305" s="42"/>
      <c r="AG305" s="42"/>
      <c r="AH305" s="42"/>
      <c r="AI305" s="42"/>
      <c r="AJ305" s="42"/>
      <c r="AK305" s="42"/>
      <c r="AL305" s="42"/>
      <c r="AM305" s="42"/>
    </row>
    <row r="306" spans="10:39" x14ac:dyDescent="0.15"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2"/>
      <c r="AF306" s="42"/>
      <c r="AG306" s="42"/>
      <c r="AH306" s="42"/>
      <c r="AI306" s="42"/>
      <c r="AJ306" s="42"/>
      <c r="AK306" s="42"/>
      <c r="AL306" s="42"/>
      <c r="AM306" s="42"/>
    </row>
    <row r="307" spans="10:39" x14ac:dyDescent="0.15"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2"/>
      <c r="AF307" s="42"/>
      <c r="AG307" s="42"/>
      <c r="AH307" s="42"/>
      <c r="AI307" s="42"/>
      <c r="AJ307" s="42"/>
      <c r="AK307" s="42"/>
      <c r="AL307" s="42"/>
      <c r="AM307" s="42"/>
    </row>
    <row r="308" spans="10:39" x14ac:dyDescent="0.15"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2"/>
      <c r="AF308" s="42"/>
      <c r="AG308" s="42"/>
      <c r="AH308" s="42"/>
      <c r="AI308" s="42"/>
      <c r="AJ308" s="42"/>
      <c r="AK308" s="42"/>
      <c r="AL308" s="42"/>
      <c r="AM308" s="42"/>
    </row>
    <row r="309" spans="10:39" x14ac:dyDescent="0.15"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2"/>
      <c r="AF309" s="42"/>
      <c r="AG309" s="42"/>
      <c r="AH309" s="42"/>
      <c r="AI309" s="42"/>
      <c r="AJ309" s="42"/>
      <c r="AK309" s="42"/>
      <c r="AL309" s="42"/>
      <c r="AM309" s="42"/>
    </row>
    <row r="310" spans="10:39" x14ac:dyDescent="0.15"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2"/>
      <c r="AF310" s="42"/>
      <c r="AG310" s="42"/>
      <c r="AH310" s="42"/>
      <c r="AI310" s="42"/>
      <c r="AJ310" s="42"/>
      <c r="AK310" s="42"/>
      <c r="AL310" s="42"/>
      <c r="AM310" s="42"/>
    </row>
    <row r="311" spans="10:39" x14ac:dyDescent="0.15"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2"/>
      <c r="AF311" s="42"/>
      <c r="AG311" s="42"/>
      <c r="AH311" s="42"/>
      <c r="AI311" s="42"/>
      <c r="AJ311" s="42"/>
      <c r="AK311" s="42"/>
      <c r="AL311" s="42"/>
      <c r="AM311" s="42"/>
    </row>
    <row r="312" spans="10:39" x14ac:dyDescent="0.15"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2"/>
      <c r="AF312" s="42"/>
      <c r="AG312" s="42"/>
      <c r="AH312" s="42"/>
      <c r="AI312" s="42"/>
      <c r="AJ312" s="42"/>
      <c r="AK312" s="42"/>
      <c r="AL312" s="42"/>
      <c r="AM312" s="42"/>
    </row>
    <row r="313" spans="10:39" x14ac:dyDescent="0.15"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2"/>
      <c r="AF313" s="42"/>
      <c r="AG313" s="42"/>
      <c r="AH313" s="42"/>
      <c r="AI313" s="42"/>
      <c r="AJ313" s="42"/>
      <c r="AK313" s="42"/>
      <c r="AL313" s="42"/>
      <c r="AM313" s="42"/>
    </row>
    <row r="314" spans="10:39" x14ac:dyDescent="0.15"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2"/>
      <c r="AF314" s="42"/>
      <c r="AG314" s="42"/>
      <c r="AH314" s="42"/>
      <c r="AI314" s="42"/>
      <c r="AJ314" s="42"/>
      <c r="AK314" s="42"/>
      <c r="AL314" s="42"/>
      <c r="AM314" s="42"/>
    </row>
    <row r="315" spans="10:39" x14ac:dyDescent="0.15"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2"/>
      <c r="AF315" s="42"/>
      <c r="AG315" s="42"/>
      <c r="AH315" s="42"/>
      <c r="AI315" s="42"/>
      <c r="AJ315" s="42"/>
      <c r="AK315" s="42"/>
      <c r="AL315" s="42"/>
      <c r="AM315" s="42"/>
    </row>
    <row r="316" spans="10:39" x14ac:dyDescent="0.15"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2"/>
      <c r="AF316" s="42"/>
      <c r="AG316" s="42"/>
      <c r="AH316" s="42"/>
      <c r="AI316" s="42"/>
      <c r="AJ316" s="42"/>
      <c r="AK316" s="42"/>
      <c r="AL316" s="42"/>
      <c r="AM316" s="42"/>
    </row>
    <row r="317" spans="10:39" x14ac:dyDescent="0.15"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2"/>
      <c r="AF317" s="42"/>
      <c r="AG317" s="42"/>
      <c r="AH317" s="42"/>
      <c r="AI317" s="42"/>
      <c r="AJ317" s="42"/>
      <c r="AK317" s="42"/>
      <c r="AL317" s="42"/>
      <c r="AM317" s="42"/>
    </row>
    <row r="318" spans="10:39" x14ac:dyDescent="0.15"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2"/>
      <c r="AF318" s="42"/>
      <c r="AG318" s="42"/>
      <c r="AH318" s="42"/>
      <c r="AI318" s="42"/>
      <c r="AJ318" s="42"/>
      <c r="AK318" s="42"/>
      <c r="AL318" s="42"/>
      <c r="AM318" s="42"/>
    </row>
    <row r="319" spans="10:39" x14ac:dyDescent="0.15"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2"/>
      <c r="AF319" s="42"/>
      <c r="AG319" s="42"/>
      <c r="AH319" s="42"/>
      <c r="AI319" s="42"/>
      <c r="AJ319" s="42"/>
      <c r="AK319" s="42"/>
      <c r="AL319" s="42"/>
      <c r="AM319" s="42"/>
    </row>
    <row r="320" spans="10:39" x14ac:dyDescent="0.15"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2"/>
      <c r="AF320" s="42"/>
      <c r="AG320" s="42"/>
      <c r="AH320" s="42"/>
      <c r="AI320" s="42"/>
      <c r="AJ320" s="42"/>
      <c r="AK320" s="42"/>
      <c r="AL320" s="42"/>
      <c r="AM320" s="42"/>
    </row>
    <row r="321" spans="10:39" x14ac:dyDescent="0.15"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2"/>
      <c r="AF321" s="42"/>
      <c r="AG321" s="42"/>
      <c r="AH321" s="42"/>
      <c r="AI321" s="42"/>
      <c r="AJ321" s="42"/>
      <c r="AK321" s="42"/>
      <c r="AL321" s="42"/>
      <c r="AM321" s="42"/>
    </row>
    <row r="322" spans="10:39" x14ac:dyDescent="0.15"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2"/>
      <c r="AF322" s="42"/>
      <c r="AG322" s="42"/>
      <c r="AH322" s="42"/>
      <c r="AI322" s="42"/>
      <c r="AJ322" s="42"/>
      <c r="AK322" s="42"/>
      <c r="AL322" s="42"/>
      <c r="AM322" s="42"/>
    </row>
    <row r="323" spans="10:39" x14ac:dyDescent="0.15"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2"/>
      <c r="AF323" s="42"/>
      <c r="AG323" s="42"/>
      <c r="AH323" s="42"/>
      <c r="AI323" s="42"/>
      <c r="AJ323" s="42"/>
      <c r="AK323" s="42"/>
      <c r="AL323" s="42"/>
      <c r="AM323" s="42"/>
    </row>
    <row r="324" spans="10:39" x14ac:dyDescent="0.15"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2"/>
      <c r="AF324" s="42"/>
      <c r="AG324" s="42"/>
      <c r="AH324" s="42"/>
      <c r="AI324" s="42"/>
      <c r="AJ324" s="42"/>
      <c r="AK324" s="42"/>
      <c r="AL324" s="42"/>
      <c r="AM324" s="42"/>
    </row>
    <row r="325" spans="10:39" x14ac:dyDescent="0.15"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2"/>
      <c r="AF325" s="42"/>
      <c r="AG325" s="42"/>
      <c r="AH325" s="42"/>
      <c r="AI325" s="42"/>
      <c r="AJ325" s="42"/>
      <c r="AK325" s="42"/>
      <c r="AL325" s="42"/>
      <c r="AM325" s="42"/>
    </row>
    <row r="326" spans="10:39" x14ac:dyDescent="0.15"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2"/>
      <c r="AF326" s="42"/>
      <c r="AG326" s="42"/>
      <c r="AH326" s="42"/>
      <c r="AI326" s="42"/>
      <c r="AJ326" s="42"/>
      <c r="AK326" s="42"/>
      <c r="AL326" s="42"/>
      <c r="AM326" s="42"/>
    </row>
    <row r="327" spans="10:39" x14ac:dyDescent="0.15"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2"/>
      <c r="AF327" s="42"/>
      <c r="AG327" s="42"/>
      <c r="AH327" s="42"/>
      <c r="AI327" s="42"/>
      <c r="AJ327" s="42"/>
      <c r="AK327" s="42"/>
      <c r="AL327" s="42"/>
      <c r="AM327" s="42"/>
    </row>
    <row r="328" spans="10:39" x14ac:dyDescent="0.15"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2"/>
      <c r="AF328" s="42"/>
      <c r="AG328" s="42"/>
      <c r="AH328" s="42"/>
      <c r="AI328" s="42"/>
      <c r="AJ328" s="42"/>
      <c r="AK328" s="42"/>
      <c r="AL328" s="42"/>
      <c r="AM328" s="42"/>
    </row>
    <row r="329" spans="10:39" x14ac:dyDescent="0.15"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2"/>
      <c r="AF329" s="42"/>
      <c r="AG329" s="42"/>
      <c r="AH329" s="42"/>
      <c r="AI329" s="42"/>
      <c r="AJ329" s="42"/>
      <c r="AK329" s="42"/>
      <c r="AL329" s="42"/>
      <c r="AM329" s="42"/>
    </row>
    <row r="330" spans="10:39" x14ac:dyDescent="0.15"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2"/>
      <c r="AF330" s="42"/>
      <c r="AG330" s="42"/>
      <c r="AH330" s="42"/>
      <c r="AI330" s="42"/>
      <c r="AJ330" s="42"/>
      <c r="AK330" s="42"/>
      <c r="AL330" s="42"/>
      <c r="AM330" s="42"/>
    </row>
    <row r="331" spans="10:39" x14ac:dyDescent="0.15"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2"/>
      <c r="AF331" s="42"/>
      <c r="AG331" s="42"/>
      <c r="AH331" s="42"/>
      <c r="AI331" s="42"/>
      <c r="AJ331" s="42"/>
      <c r="AK331" s="42"/>
      <c r="AL331" s="42"/>
      <c r="AM331" s="42"/>
    </row>
    <row r="332" spans="10:39" x14ac:dyDescent="0.15"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2"/>
      <c r="AF332" s="42"/>
      <c r="AG332" s="42"/>
      <c r="AH332" s="42"/>
      <c r="AI332" s="42"/>
      <c r="AJ332" s="42"/>
      <c r="AK332" s="42"/>
      <c r="AL332" s="42"/>
      <c r="AM332" s="42"/>
    </row>
    <row r="333" spans="10:39" x14ac:dyDescent="0.15"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2"/>
      <c r="AF333" s="42"/>
      <c r="AG333" s="42"/>
      <c r="AH333" s="42"/>
      <c r="AI333" s="42"/>
      <c r="AJ333" s="42"/>
      <c r="AK333" s="42"/>
      <c r="AL333" s="42"/>
      <c r="AM333" s="42"/>
    </row>
    <row r="334" spans="10:39" x14ac:dyDescent="0.15"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2"/>
      <c r="AF334" s="42"/>
      <c r="AG334" s="42"/>
      <c r="AH334" s="42"/>
      <c r="AI334" s="42"/>
      <c r="AJ334" s="42"/>
      <c r="AK334" s="42"/>
      <c r="AL334" s="42"/>
      <c r="AM334" s="42"/>
    </row>
    <row r="335" spans="10:39" x14ac:dyDescent="0.15"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2"/>
      <c r="AF335" s="42"/>
      <c r="AG335" s="42"/>
      <c r="AH335" s="42"/>
      <c r="AI335" s="42"/>
      <c r="AJ335" s="42"/>
      <c r="AK335" s="42"/>
      <c r="AL335" s="42"/>
      <c r="AM335" s="42"/>
    </row>
    <row r="336" spans="10:39" x14ac:dyDescent="0.15"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2"/>
      <c r="AF336" s="42"/>
      <c r="AG336" s="42"/>
      <c r="AH336" s="42"/>
      <c r="AI336" s="42"/>
      <c r="AJ336" s="42"/>
      <c r="AK336" s="42"/>
      <c r="AL336" s="42"/>
      <c r="AM336" s="42"/>
    </row>
    <row r="337" spans="10:39" x14ac:dyDescent="0.15"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2"/>
      <c r="AF337" s="42"/>
      <c r="AG337" s="42"/>
      <c r="AH337" s="42"/>
      <c r="AI337" s="42"/>
      <c r="AJ337" s="42"/>
      <c r="AK337" s="42"/>
      <c r="AL337" s="42"/>
      <c r="AM337" s="42"/>
    </row>
    <row r="338" spans="10:39" x14ac:dyDescent="0.15"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2"/>
      <c r="AF338" s="42"/>
      <c r="AG338" s="42"/>
      <c r="AH338" s="42"/>
      <c r="AI338" s="42"/>
      <c r="AJ338" s="42"/>
      <c r="AK338" s="42"/>
      <c r="AL338" s="42"/>
      <c r="AM338" s="42"/>
    </row>
    <row r="339" spans="10:39" x14ac:dyDescent="0.15"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2"/>
      <c r="AF339" s="42"/>
      <c r="AG339" s="42"/>
      <c r="AH339" s="42"/>
      <c r="AI339" s="42"/>
      <c r="AJ339" s="42"/>
      <c r="AK339" s="42"/>
      <c r="AL339" s="42"/>
      <c r="AM339" s="42"/>
    </row>
    <row r="340" spans="10:39" x14ac:dyDescent="0.15"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2"/>
      <c r="AF340" s="42"/>
      <c r="AG340" s="42"/>
      <c r="AH340" s="42"/>
      <c r="AI340" s="42"/>
      <c r="AJ340" s="42"/>
      <c r="AK340" s="42"/>
      <c r="AL340" s="42"/>
      <c r="AM340" s="42"/>
    </row>
    <row r="341" spans="10:39" x14ac:dyDescent="0.15"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2"/>
      <c r="AF341" s="42"/>
      <c r="AG341" s="42"/>
      <c r="AH341" s="42"/>
      <c r="AI341" s="42"/>
      <c r="AJ341" s="42"/>
      <c r="AK341" s="42"/>
      <c r="AL341" s="42"/>
      <c r="AM341" s="42"/>
    </row>
    <row r="342" spans="10:39" x14ac:dyDescent="0.15"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2"/>
      <c r="AF342" s="42"/>
      <c r="AG342" s="42"/>
      <c r="AH342" s="42"/>
      <c r="AI342" s="42"/>
      <c r="AJ342" s="42"/>
      <c r="AK342" s="42"/>
      <c r="AL342" s="42"/>
      <c r="AM342" s="42"/>
    </row>
    <row r="343" spans="10:39" x14ac:dyDescent="0.15"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2"/>
      <c r="AF343" s="42"/>
      <c r="AG343" s="42"/>
      <c r="AH343" s="42"/>
      <c r="AI343" s="42"/>
      <c r="AJ343" s="42"/>
      <c r="AK343" s="42"/>
      <c r="AL343" s="42"/>
      <c r="AM343" s="42"/>
    </row>
    <row r="344" spans="10:39" x14ac:dyDescent="0.15"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2"/>
      <c r="AF344" s="42"/>
      <c r="AG344" s="42"/>
      <c r="AH344" s="42"/>
      <c r="AI344" s="42"/>
      <c r="AJ344" s="42"/>
      <c r="AK344" s="42"/>
      <c r="AL344" s="42"/>
      <c r="AM344" s="42"/>
    </row>
    <row r="345" spans="10:39" x14ac:dyDescent="0.15"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2"/>
      <c r="AF345" s="42"/>
      <c r="AG345" s="42"/>
      <c r="AH345" s="42"/>
      <c r="AI345" s="42"/>
      <c r="AJ345" s="42"/>
      <c r="AK345" s="42"/>
      <c r="AL345" s="42"/>
      <c r="AM345" s="42"/>
    </row>
    <row r="346" spans="10:39" x14ac:dyDescent="0.15"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2"/>
      <c r="AF346" s="42"/>
      <c r="AG346" s="42"/>
      <c r="AH346" s="42"/>
      <c r="AI346" s="42"/>
      <c r="AJ346" s="42"/>
      <c r="AK346" s="42"/>
      <c r="AL346" s="42"/>
      <c r="AM346" s="42"/>
    </row>
    <row r="347" spans="10:39" x14ac:dyDescent="0.15"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2"/>
      <c r="AF347" s="42"/>
      <c r="AG347" s="42"/>
      <c r="AH347" s="42"/>
      <c r="AI347" s="42"/>
      <c r="AJ347" s="42"/>
      <c r="AK347" s="42"/>
      <c r="AL347" s="42"/>
      <c r="AM347" s="42"/>
    </row>
    <row r="348" spans="10:39" x14ac:dyDescent="0.15"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2"/>
      <c r="AF348" s="42"/>
      <c r="AG348" s="42"/>
      <c r="AH348" s="42"/>
      <c r="AI348" s="42"/>
      <c r="AJ348" s="42"/>
      <c r="AK348" s="42"/>
      <c r="AL348" s="42"/>
      <c r="AM348" s="42"/>
    </row>
    <row r="349" spans="10:39" x14ac:dyDescent="0.15"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2"/>
      <c r="AF349" s="42"/>
      <c r="AG349" s="42"/>
      <c r="AH349" s="42"/>
      <c r="AI349" s="42"/>
      <c r="AJ349" s="42"/>
      <c r="AK349" s="42"/>
      <c r="AL349" s="42"/>
      <c r="AM349" s="42"/>
    </row>
    <row r="350" spans="10:39" x14ac:dyDescent="0.15"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2"/>
      <c r="AF350" s="42"/>
      <c r="AG350" s="42"/>
      <c r="AH350" s="42"/>
      <c r="AI350" s="42"/>
      <c r="AJ350" s="42"/>
      <c r="AK350" s="42"/>
      <c r="AL350" s="42"/>
      <c r="AM350" s="42"/>
    </row>
    <row r="351" spans="10:39" x14ac:dyDescent="0.15"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2"/>
      <c r="AF351" s="42"/>
      <c r="AG351" s="42"/>
      <c r="AH351" s="42"/>
      <c r="AI351" s="42"/>
      <c r="AJ351" s="42"/>
      <c r="AK351" s="42"/>
      <c r="AL351" s="42"/>
      <c r="AM351" s="42"/>
    </row>
    <row r="352" spans="10:39" x14ac:dyDescent="0.15"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2"/>
      <c r="AF352" s="42"/>
      <c r="AG352" s="42"/>
      <c r="AH352" s="42"/>
      <c r="AI352" s="42"/>
      <c r="AJ352" s="42"/>
      <c r="AK352" s="42"/>
      <c r="AL352" s="42"/>
      <c r="AM352" s="42"/>
    </row>
    <row r="353" spans="10:39" x14ac:dyDescent="0.15"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</row>
    <row r="354" spans="10:39" x14ac:dyDescent="0.15"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</row>
    <row r="355" spans="10:39" x14ac:dyDescent="0.15"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</row>
    <row r="356" spans="10:39" x14ac:dyDescent="0.15"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</row>
    <row r="357" spans="10:39" x14ac:dyDescent="0.15"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</row>
    <row r="358" spans="10:39" x14ac:dyDescent="0.15"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</row>
    <row r="359" spans="10:39" x14ac:dyDescent="0.15"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</row>
    <row r="360" spans="10:39" x14ac:dyDescent="0.15"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</row>
    <row r="361" spans="10:39" x14ac:dyDescent="0.15"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</row>
    <row r="362" spans="10:39" x14ac:dyDescent="0.15"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</row>
    <row r="363" spans="10:39" x14ac:dyDescent="0.15"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</row>
    <row r="364" spans="10:39" x14ac:dyDescent="0.15"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</row>
    <row r="365" spans="10:39" x14ac:dyDescent="0.15"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</row>
    <row r="366" spans="10:39" x14ac:dyDescent="0.15"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</row>
    <row r="367" spans="10:39" x14ac:dyDescent="0.15"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</row>
    <row r="368" spans="10:39" x14ac:dyDescent="0.15"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</row>
    <row r="369" spans="10:39" x14ac:dyDescent="0.15"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</row>
    <row r="370" spans="10:39" x14ac:dyDescent="0.15"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</row>
    <row r="371" spans="10:39" x14ac:dyDescent="0.15"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</row>
    <row r="372" spans="10:39" x14ac:dyDescent="0.15"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</row>
    <row r="373" spans="10:39" x14ac:dyDescent="0.15"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</row>
    <row r="374" spans="10:39" x14ac:dyDescent="0.15"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</row>
    <row r="375" spans="10:39" x14ac:dyDescent="0.15"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</row>
    <row r="376" spans="10:39" x14ac:dyDescent="0.15"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</row>
    <row r="377" spans="10:39" x14ac:dyDescent="0.15"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</row>
    <row r="378" spans="10:39" x14ac:dyDescent="0.15"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</row>
    <row r="379" spans="10:39" x14ac:dyDescent="0.15"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</row>
    <row r="380" spans="10:39" x14ac:dyDescent="0.15"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</row>
    <row r="381" spans="10:39" x14ac:dyDescent="0.15"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</row>
    <row r="382" spans="10:39" x14ac:dyDescent="0.15"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</row>
    <row r="383" spans="10:39" x14ac:dyDescent="0.15"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</row>
    <row r="384" spans="10:39" x14ac:dyDescent="0.15"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</row>
    <row r="385" spans="10:39" x14ac:dyDescent="0.15"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</row>
    <row r="386" spans="10:39" x14ac:dyDescent="0.15"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</row>
    <row r="387" spans="10:39" x14ac:dyDescent="0.15"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</row>
    <row r="388" spans="10:39" x14ac:dyDescent="0.15"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</row>
    <row r="389" spans="10:39" x14ac:dyDescent="0.15"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</row>
    <row r="390" spans="10:39" x14ac:dyDescent="0.15"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</row>
    <row r="391" spans="10:39" x14ac:dyDescent="0.15"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</row>
    <row r="392" spans="10:39" x14ac:dyDescent="0.15"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</row>
    <row r="393" spans="10:39" x14ac:dyDescent="0.15"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</row>
    <row r="394" spans="10:39" x14ac:dyDescent="0.15"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</row>
    <row r="395" spans="10:39" x14ac:dyDescent="0.15"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</row>
    <row r="396" spans="10:39" x14ac:dyDescent="0.15"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</row>
    <row r="397" spans="10:39" x14ac:dyDescent="0.15"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</row>
    <row r="398" spans="10:39" x14ac:dyDescent="0.15"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</row>
    <row r="399" spans="10:39" x14ac:dyDescent="0.15"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</row>
    <row r="400" spans="10:39" x14ac:dyDescent="0.15"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</row>
    <row r="401" spans="10:39" x14ac:dyDescent="0.15"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</row>
    <row r="402" spans="10:39" x14ac:dyDescent="0.15"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</row>
    <row r="403" spans="10:39" x14ac:dyDescent="0.15"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</row>
    <row r="404" spans="10:39" x14ac:dyDescent="0.15"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</row>
    <row r="405" spans="10:39" x14ac:dyDescent="0.15"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</row>
    <row r="406" spans="10:39" x14ac:dyDescent="0.15"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</row>
    <row r="407" spans="10:39" x14ac:dyDescent="0.15"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</row>
    <row r="408" spans="10:39" x14ac:dyDescent="0.15"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</row>
    <row r="409" spans="10:39" x14ac:dyDescent="0.15"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</row>
    <row r="410" spans="10:39" x14ac:dyDescent="0.15"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</row>
    <row r="411" spans="10:39" x14ac:dyDescent="0.15"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</row>
    <row r="412" spans="10:39" x14ac:dyDescent="0.15"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</row>
    <row r="413" spans="10:39" x14ac:dyDescent="0.15"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</row>
    <row r="414" spans="10:39" x14ac:dyDescent="0.15"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</row>
    <row r="415" spans="10:39" x14ac:dyDescent="0.15"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</row>
    <row r="416" spans="10:39" x14ac:dyDescent="0.15"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</row>
    <row r="417" spans="10:39" x14ac:dyDescent="0.15"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</row>
    <row r="418" spans="10:39" x14ac:dyDescent="0.15"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</row>
    <row r="419" spans="10:39" x14ac:dyDescent="0.15"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</row>
    <row r="420" spans="10:39" x14ac:dyDescent="0.15"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</row>
    <row r="421" spans="10:39" x14ac:dyDescent="0.15"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</row>
    <row r="422" spans="10:39" x14ac:dyDescent="0.15"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</row>
    <row r="423" spans="10:39" x14ac:dyDescent="0.15"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</row>
    <row r="424" spans="10:39" x14ac:dyDescent="0.15"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</row>
    <row r="425" spans="10:39" x14ac:dyDescent="0.15"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</row>
    <row r="426" spans="10:39" x14ac:dyDescent="0.15"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</row>
    <row r="427" spans="10:39" x14ac:dyDescent="0.15"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</row>
    <row r="428" spans="10:39" x14ac:dyDescent="0.15"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</row>
    <row r="429" spans="10:39" x14ac:dyDescent="0.15"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</row>
    <row r="430" spans="10:39" x14ac:dyDescent="0.15"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</row>
    <row r="431" spans="10:39" x14ac:dyDescent="0.15"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</row>
    <row r="432" spans="10:39" x14ac:dyDescent="0.15"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</row>
    <row r="433" spans="10:39" x14ac:dyDescent="0.15"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</row>
    <row r="434" spans="10:39" x14ac:dyDescent="0.15"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</row>
    <row r="435" spans="10:39" x14ac:dyDescent="0.15"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</row>
    <row r="436" spans="10:39" x14ac:dyDescent="0.15"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</row>
    <row r="437" spans="10:39" x14ac:dyDescent="0.15"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</row>
    <row r="438" spans="10:39" x14ac:dyDescent="0.15"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</row>
    <row r="439" spans="10:39" x14ac:dyDescent="0.15"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</row>
    <row r="440" spans="10:39" x14ac:dyDescent="0.15"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</row>
    <row r="441" spans="10:39" x14ac:dyDescent="0.15"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</row>
    <row r="442" spans="10:39" x14ac:dyDescent="0.15"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</row>
  </sheetData>
  <mergeCells count="96">
    <mergeCell ref="C125:I125"/>
    <mergeCell ref="C127:E127"/>
    <mergeCell ref="C129:E129"/>
    <mergeCell ref="C89:I89"/>
    <mergeCell ref="C93:I93"/>
    <mergeCell ref="C94:I94"/>
    <mergeCell ref="C103:I103"/>
    <mergeCell ref="C117:I117"/>
    <mergeCell ref="C95:I95"/>
    <mergeCell ref="C110:I110"/>
    <mergeCell ref="C111:I111"/>
    <mergeCell ref="C118:I118"/>
    <mergeCell ref="C116:G116"/>
    <mergeCell ref="C120:I120"/>
    <mergeCell ref="C119:F119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A1:I1"/>
    <mergeCell ref="A2:A11"/>
    <mergeCell ref="B2:B11"/>
    <mergeCell ref="C2:C11"/>
    <mergeCell ref="D2:I7"/>
    <mergeCell ref="C88:I88"/>
    <mergeCell ref="C108:I108"/>
    <mergeCell ref="H107:I107"/>
    <mergeCell ref="C78:G78"/>
    <mergeCell ref="C105:F105"/>
    <mergeCell ref="C102:I102"/>
    <mergeCell ref="C90:I90"/>
    <mergeCell ref="H84:I84"/>
    <mergeCell ref="C106:I106"/>
    <mergeCell ref="A24:B24"/>
    <mergeCell ref="H35:I35"/>
    <mergeCell ref="C39:I39"/>
    <mergeCell ref="C71:I71"/>
    <mergeCell ref="H75:I75"/>
    <mergeCell ref="H137:I137"/>
    <mergeCell ref="A138:B138"/>
    <mergeCell ref="C138:I138"/>
    <mergeCell ref="C24:I24"/>
    <mergeCell ref="A20:G20"/>
    <mergeCell ref="H20:I20"/>
    <mergeCell ref="A22:I22"/>
    <mergeCell ref="A106:B106"/>
    <mergeCell ref="A83:B83"/>
    <mergeCell ref="C83:I83"/>
    <mergeCell ref="A85:B85"/>
    <mergeCell ref="C87:I87"/>
    <mergeCell ref="A21:G21"/>
    <mergeCell ref="H21:I21"/>
    <mergeCell ref="A71:B71"/>
    <mergeCell ref="H23:I23"/>
    <mergeCell ref="C91:I91"/>
    <mergeCell ref="C92:I92"/>
    <mergeCell ref="C100:F100"/>
    <mergeCell ref="C104:H104"/>
    <mergeCell ref="C97:G97"/>
    <mergeCell ref="A34:B34"/>
    <mergeCell ref="C76:I76"/>
    <mergeCell ref="C86:I86"/>
    <mergeCell ref="C79:F79"/>
    <mergeCell ref="C81:I81"/>
    <mergeCell ref="C80:I80"/>
    <mergeCell ref="C82:I82"/>
    <mergeCell ref="C34:I34"/>
    <mergeCell ref="A36:B36"/>
    <mergeCell ref="C85:I85"/>
    <mergeCell ref="A136:B136"/>
    <mergeCell ref="C136:I136"/>
    <mergeCell ref="C109:I109"/>
    <mergeCell ref="A122:B122"/>
    <mergeCell ref="C122:I122"/>
    <mergeCell ref="H123:I123"/>
    <mergeCell ref="C124:I124"/>
    <mergeCell ref="C112:I112"/>
    <mergeCell ref="C131:G131"/>
    <mergeCell ref="C114:F114"/>
    <mergeCell ref="C121:G121"/>
    <mergeCell ref="C128:G128"/>
    <mergeCell ref="C134:G134"/>
    <mergeCell ref="C130:E130"/>
    <mergeCell ref="C133:G133"/>
    <mergeCell ref="C113:E11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workbookViewId="0">
      <selection activeCell="F20" sqref="F20"/>
    </sheetView>
  </sheetViews>
  <sheetFormatPr defaultColWidth="9.140625" defaultRowHeight="15" x14ac:dyDescent="0.25"/>
  <cols>
    <col min="1" max="1" width="18.42578125" customWidth="1"/>
    <col min="2" max="2" width="54.140625" style="1" customWidth="1"/>
    <col min="3" max="3" width="44.5703125" style="1" customWidth="1"/>
    <col min="4" max="4" width="22" customWidth="1"/>
    <col min="5" max="5" width="44.7109375" customWidth="1"/>
  </cols>
  <sheetData>
    <row r="1" spans="1:21" ht="15.75" x14ac:dyDescent="0.25">
      <c r="A1" s="30" t="s">
        <v>2</v>
      </c>
      <c r="B1" s="31" t="s">
        <v>10</v>
      </c>
      <c r="C1" s="30" t="s">
        <v>0</v>
      </c>
      <c r="D1" s="34" t="s">
        <v>1</v>
      </c>
      <c r="E1" s="30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142" t="s">
        <v>479</v>
      </c>
      <c r="B2" s="142" t="s">
        <v>480</v>
      </c>
      <c r="C2" s="142" t="s">
        <v>102</v>
      </c>
      <c r="D2" s="142">
        <v>1000</v>
      </c>
      <c r="E2" s="142">
        <v>920.5</v>
      </c>
    </row>
    <row r="3" spans="1:21" x14ac:dyDescent="0.25">
      <c r="A3" s="142" t="s">
        <v>481</v>
      </c>
      <c r="B3" s="142" t="s">
        <v>139</v>
      </c>
      <c r="C3" s="142" t="s">
        <v>101</v>
      </c>
      <c r="D3" s="142">
        <v>25</v>
      </c>
      <c r="E3" s="142">
        <v>23.01</v>
      </c>
    </row>
    <row r="4" spans="1:21" x14ac:dyDescent="0.25">
      <c r="A4" s="142" t="s">
        <v>482</v>
      </c>
      <c r="B4" s="142" t="s">
        <v>483</v>
      </c>
      <c r="C4" s="142" t="s">
        <v>101</v>
      </c>
      <c r="D4" s="142">
        <v>100</v>
      </c>
      <c r="E4" s="142">
        <v>92.05</v>
      </c>
    </row>
    <row r="5" spans="1:21" x14ac:dyDescent="0.25">
      <c r="A5" s="142" t="s">
        <v>484</v>
      </c>
      <c r="B5" s="142" t="s">
        <v>485</v>
      </c>
      <c r="C5" s="142" t="s">
        <v>102</v>
      </c>
      <c r="D5" s="142">
        <v>300</v>
      </c>
      <c r="E5" s="142">
        <v>276.14999999999998</v>
      </c>
    </row>
    <row r="6" spans="1:21" x14ac:dyDescent="0.25">
      <c r="A6" s="142" t="s">
        <v>486</v>
      </c>
      <c r="B6" s="142" t="s">
        <v>396</v>
      </c>
      <c r="C6" s="142" t="s">
        <v>101</v>
      </c>
      <c r="D6" s="142">
        <v>500</v>
      </c>
      <c r="E6" s="142">
        <v>460.25</v>
      </c>
    </row>
    <row r="7" spans="1:21" x14ac:dyDescent="0.25">
      <c r="A7" s="142" t="s">
        <v>487</v>
      </c>
      <c r="B7" s="142" t="s">
        <v>394</v>
      </c>
      <c r="C7" s="142" t="s">
        <v>101</v>
      </c>
      <c r="D7" s="142">
        <v>11</v>
      </c>
      <c r="E7" s="142">
        <v>10.130000000000001</v>
      </c>
    </row>
    <row r="8" spans="1:21" x14ac:dyDescent="0.25">
      <c r="A8" s="142" t="s">
        <v>488</v>
      </c>
      <c r="B8" s="142" t="s">
        <v>139</v>
      </c>
      <c r="C8" s="142" t="s">
        <v>101</v>
      </c>
      <c r="D8" s="142">
        <v>25</v>
      </c>
      <c r="E8" s="142">
        <v>23.01</v>
      </c>
    </row>
    <row r="9" spans="1:21" x14ac:dyDescent="0.25">
      <c r="A9" s="142" t="s">
        <v>489</v>
      </c>
      <c r="B9" s="142" t="s">
        <v>139</v>
      </c>
      <c r="C9" s="142" t="s">
        <v>101</v>
      </c>
      <c r="D9" s="142">
        <v>25</v>
      </c>
      <c r="E9" s="142">
        <v>23.01</v>
      </c>
    </row>
    <row r="10" spans="1:21" x14ac:dyDescent="0.25">
      <c r="A10" s="142" t="s">
        <v>490</v>
      </c>
      <c r="B10" s="142" t="s">
        <v>219</v>
      </c>
      <c r="C10" s="142" t="s">
        <v>102</v>
      </c>
      <c r="D10" s="142">
        <v>300</v>
      </c>
      <c r="E10" s="142">
        <v>276.14999999999998</v>
      </c>
    </row>
    <row r="11" spans="1:21" x14ac:dyDescent="0.25">
      <c r="A11" s="142" t="s">
        <v>491</v>
      </c>
      <c r="B11" s="142" t="s">
        <v>492</v>
      </c>
      <c r="C11" s="142" t="s">
        <v>102</v>
      </c>
      <c r="D11" s="142">
        <v>200</v>
      </c>
      <c r="E11" s="142">
        <v>184.1</v>
      </c>
    </row>
    <row r="12" spans="1:21" x14ac:dyDescent="0.25">
      <c r="A12" s="142" t="s">
        <v>493</v>
      </c>
      <c r="B12" s="142" t="s">
        <v>394</v>
      </c>
      <c r="C12" s="142" t="s">
        <v>101</v>
      </c>
      <c r="D12" s="142">
        <v>50</v>
      </c>
      <c r="E12" s="142">
        <v>46.02</v>
      </c>
    </row>
    <row r="13" spans="1:21" x14ac:dyDescent="0.25">
      <c r="A13" s="142" t="s">
        <v>494</v>
      </c>
      <c r="B13" s="142" t="s">
        <v>393</v>
      </c>
      <c r="C13" s="142" t="s">
        <v>102</v>
      </c>
      <c r="D13" s="142">
        <v>200</v>
      </c>
      <c r="E13" s="142">
        <v>184.1</v>
      </c>
    </row>
    <row r="14" spans="1:21" x14ac:dyDescent="0.25">
      <c r="A14" s="142" t="s">
        <v>495</v>
      </c>
      <c r="B14" s="142" t="s">
        <v>496</v>
      </c>
      <c r="C14" s="142" t="s">
        <v>115</v>
      </c>
      <c r="D14" s="142">
        <v>300</v>
      </c>
      <c r="E14" s="142">
        <v>282.14999999999998</v>
      </c>
    </row>
    <row r="15" spans="1:21" x14ac:dyDescent="0.25">
      <c r="A15" s="142" t="s">
        <v>497</v>
      </c>
      <c r="B15" s="142" t="s">
        <v>498</v>
      </c>
      <c r="C15" s="142" t="s">
        <v>102</v>
      </c>
      <c r="D15" s="142">
        <v>300</v>
      </c>
      <c r="E15" s="142">
        <v>276.14999999999998</v>
      </c>
    </row>
    <row r="16" spans="1:21" x14ac:dyDescent="0.25">
      <c r="A16" s="142" t="s">
        <v>499</v>
      </c>
      <c r="B16" s="142" t="s">
        <v>139</v>
      </c>
      <c r="C16" s="142" t="s">
        <v>101</v>
      </c>
      <c r="D16" s="142">
        <v>25</v>
      </c>
      <c r="E16" s="142">
        <v>23.01</v>
      </c>
    </row>
    <row r="17" spans="1:5" x14ac:dyDescent="0.25">
      <c r="A17" s="142" t="s">
        <v>500</v>
      </c>
      <c r="B17" s="142" t="s">
        <v>501</v>
      </c>
      <c r="C17" s="142" t="s">
        <v>102</v>
      </c>
      <c r="D17" s="142">
        <v>100</v>
      </c>
      <c r="E17" s="142">
        <v>92.05</v>
      </c>
    </row>
    <row r="18" spans="1:5" x14ac:dyDescent="0.25">
      <c r="A18" s="142" t="s">
        <v>502</v>
      </c>
      <c r="B18" s="142" t="s">
        <v>395</v>
      </c>
      <c r="C18" s="142" t="s">
        <v>102</v>
      </c>
      <c r="D18" s="142">
        <v>100</v>
      </c>
      <c r="E18" s="142">
        <v>92.05</v>
      </c>
    </row>
    <row r="19" spans="1:5" x14ac:dyDescent="0.25">
      <c r="A19" s="142" t="s">
        <v>503</v>
      </c>
      <c r="B19" s="142" t="s">
        <v>504</v>
      </c>
      <c r="C19" s="142" t="s">
        <v>96</v>
      </c>
      <c r="D19" s="142">
        <v>100</v>
      </c>
      <c r="E19" s="142">
        <v>92.05</v>
      </c>
    </row>
    <row r="20" spans="1:5" x14ac:dyDescent="0.25">
      <c r="A20" s="142" t="s">
        <v>505</v>
      </c>
      <c r="B20" s="142" t="s">
        <v>506</v>
      </c>
      <c r="C20" s="142" t="s">
        <v>101</v>
      </c>
      <c r="D20" s="142">
        <v>100</v>
      </c>
      <c r="E20" s="142">
        <v>92.05</v>
      </c>
    </row>
    <row r="21" spans="1:5" x14ac:dyDescent="0.25">
      <c r="A21" s="142" t="s">
        <v>507</v>
      </c>
      <c r="B21" s="142" t="s">
        <v>508</v>
      </c>
      <c r="C21" s="142" t="s">
        <v>96</v>
      </c>
      <c r="D21" s="142">
        <v>300</v>
      </c>
      <c r="E21" s="142">
        <v>276.14999999999998</v>
      </c>
    </row>
    <row r="22" spans="1:5" x14ac:dyDescent="0.25">
      <c r="A22" s="142" t="s">
        <v>509</v>
      </c>
      <c r="B22" s="142" t="s">
        <v>510</v>
      </c>
      <c r="C22" s="142" t="s">
        <v>96</v>
      </c>
      <c r="D22" s="142">
        <v>10</v>
      </c>
      <c r="E22" s="142">
        <v>9.1999999999999993</v>
      </c>
    </row>
    <row r="23" spans="1:5" x14ac:dyDescent="0.25">
      <c r="A23" s="142" t="s">
        <v>511</v>
      </c>
      <c r="B23" s="142" t="s">
        <v>512</v>
      </c>
      <c r="C23" s="142" t="s">
        <v>101</v>
      </c>
      <c r="D23" s="142">
        <v>1000</v>
      </c>
      <c r="E23" s="142">
        <v>920.5</v>
      </c>
    </row>
    <row r="24" spans="1:5" x14ac:dyDescent="0.25">
      <c r="A24" s="142" t="s">
        <v>513</v>
      </c>
      <c r="B24" s="142" t="s">
        <v>514</v>
      </c>
      <c r="C24" s="142" t="s">
        <v>102</v>
      </c>
      <c r="D24" s="142">
        <v>200</v>
      </c>
      <c r="E24" s="142">
        <v>184.1</v>
      </c>
    </row>
    <row r="25" spans="1:5" x14ac:dyDescent="0.25">
      <c r="A25" s="142" t="s">
        <v>515</v>
      </c>
      <c r="B25" s="142" t="s">
        <v>219</v>
      </c>
      <c r="C25" s="142" t="s">
        <v>102</v>
      </c>
      <c r="D25" s="142">
        <v>200</v>
      </c>
      <c r="E25" s="142">
        <v>184.1</v>
      </c>
    </row>
    <row r="26" spans="1:5" x14ac:dyDescent="0.25">
      <c r="A26" s="142" t="s">
        <v>516</v>
      </c>
      <c r="B26" s="142" t="s">
        <v>517</v>
      </c>
      <c r="C26" s="142" t="s">
        <v>102</v>
      </c>
      <c r="D26" s="142">
        <v>300</v>
      </c>
      <c r="E26" s="142">
        <v>276.14999999999998</v>
      </c>
    </row>
    <row r="27" spans="1:5" x14ac:dyDescent="0.25">
      <c r="A27" s="142" t="s">
        <v>518</v>
      </c>
      <c r="B27" s="142" t="s">
        <v>349</v>
      </c>
      <c r="C27" s="142" t="s">
        <v>102</v>
      </c>
      <c r="D27" s="142">
        <v>100</v>
      </c>
      <c r="E27" s="142">
        <v>92.05</v>
      </c>
    </row>
    <row r="28" spans="1:5" x14ac:dyDescent="0.25">
      <c r="A28" s="142" t="s">
        <v>519</v>
      </c>
      <c r="B28" s="142" t="s">
        <v>520</v>
      </c>
      <c r="C28" s="142" t="s">
        <v>101</v>
      </c>
      <c r="D28" s="142">
        <v>100</v>
      </c>
      <c r="E28" s="142">
        <v>92.05</v>
      </c>
    </row>
    <row r="29" spans="1:5" x14ac:dyDescent="0.25">
      <c r="A29" s="142" t="s">
        <v>521</v>
      </c>
      <c r="B29" s="142" t="s">
        <v>139</v>
      </c>
      <c r="C29" s="142" t="s">
        <v>101</v>
      </c>
      <c r="D29" s="142">
        <v>25</v>
      </c>
      <c r="E29" s="142">
        <v>23.01</v>
      </c>
    </row>
    <row r="30" spans="1:5" x14ac:dyDescent="0.25">
      <c r="A30" s="142" t="s">
        <v>522</v>
      </c>
      <c r="B30" s="142" t="s">
        <v>523</v>
      </c>
      <c r="C30" s="142" t="s">
        <v>102</v>
      </c>
      <c r="D30" s="142">
        <v>100</v>
      </c>
      <c r="E30" s="142">
        <v>92.05</v>
      </c>
    </row>
    <row r="31" spans="1:5" x14ac:dyDescent="0.25">
      <c r="A31" s="142" t="s">
        <v>524</v>
      </c>
      <c r="B31" s="142" t="s">
        <v>525</v>
      </c>
      <c r="C31" s="142" t="s">
        <v>102</v>
      </c>
      <c r="D31" s="142">
        <v>500</v>
      </c>
      <c r="E31" s="142">
        <v>460.25</v>
      </c>
    </row>
    <row r="32" spans="1:5" x14ac:dyDescent="0.25">
      <c r="A32" s="142" t="s">
        <v>526</v>
      </c>
      <c r="B32" s="142" t="s">
        <v>527</v>
      </c>
      <c r="C32" s="142" t="s">
        <v>96</v>
      </c>
      <c r="D32" s="142">
        <v>500</v>
      </c>
      <c r="E32" s="142">
        <v>460.25</v>
      </c>
    </row>
    <row r="33" spans="1:5" x14ac:dyDescent="0.25">
      <c r="A33" s="142" t="s">
        <v>528</v>
      </c>
      <c r="B33" s="142" t="s">
        <v>529</v>
      </c>
      <c r="C33" s="142" t="s">
        <v>102</v>
      </c>
      <c r="D33" s="142">
        <v>300</v>
      </c>
      <c r="E33" s="142">
        <v>276.14999999999998</v>
      </c>
    </row>
    <row r="34" spans="1:5" x14ac:dyDescent="0.25">
      <c r="A34" s="142" t="s">
        <v>530</v>
      </c>
      <c r="B34" s="142" t="s">
        <v>531</v>
      </c>
      <c r="C34" s="142" t="s">
        <v>102</v>
      </c>
      <c r="D34" s="142">
        <v>200</v>
      </c>
      <c r="E34" s="142">
        <v>184.1</v>
      </c>
    </row>
    <row r="35" spans="1:5" x14ac:dyDescent="0.25">
      <c r="A35" s="142" t="s">
        <v>532</v>
      </c>
      <c r="B35" s="142" t="s">
        <v>533</v>
      </c>
      <c r="C35" s="142" t="s">
        <v>102</v>
      </c>
      <c r="D35" s="142">
        <v>300</v>
      </c>
      <c r="E35" s="142">
        <v>276.14999999999998</v>
      </c>
    </row>
    <row r="36" spans="1:5" x14ac:dyDescent="0.25">
      <c r="A36" s="142" t="s">
        <v>534</v>
      </c>
      <c r="B36" s="142" t="s">
        <v>535</v>
      </c>
      <c r="C36" s="142" t="s">
        <v>101</v>
      </c>
      <c r="D36" s="142">
        <v>11</v>
      </c>
      <c r="E36" s="142">
        <v>10.130000000000001</v>
      </c>
    </row>
    <row r="37" spans="1:5" x14ac:dyDescent="0.25">
      <c r="A37" s="142" t="s">
        <v>536</v>
      </c>
      <c r="B37" s="142" t="s">
        <v>535</v>
      </c>
      <c r="C37" s="142" t="s">
        <v>101</v>
      </c>
      <c r="D37" s="142">
        <v>1000</v>
      </c>
      <c r="E37" s="142">
        <v>920.5</v>
      </c>
    </row>
    <row r="38" spans="1:5" x14ac:dyDescent="0.25">
      <c r="A38" s="142" t="s">
        <v>537</v>
      </c>
      <c r="B38" s="142" t="s">
        <v>538</v>
      </c>
      <c r="C38" s="142" t="s">
        <v>96</v>
      </c>
      <c r="D38" s="142">
        <v>150</v>
      </c>
      <c r="E38" s="142">
        <v>138.07</v>
      </c>
    </row>
    <row r="39" spans="1:5" x14ac:dyDescent="0.25">
      <c r="A39" s="142" t="s">
        <v>539</v>
      </c>
      <c r="B39" s="142" t="s">
        <v>540</v>
      </c>
      <c r="C39" s="142" t="s">
        <v>96</v>
      </c>
      <c r="D39" s="142">
        <v>350</v>
      </c>
      <c r="E39" s="142">
        <v>322.17</v>
      </c>
    </row>
    <row r="40" spans="1:5" x14ac:dyDescent="0.25">
      <c r="A40" s="142" t="s">
        <v>541</v>
      </c>
      <c r="B40" s="142" t="s">
        <v>542</v>
      </c>
      <c r="C40" s="142" t="s">
        <v>115</v>
      </c>
      <c r="D40" s="142">
        <v>30</v>
      </c>
      <c r="E40" s="142">
        <v>28.21</v>
      </c>
    </row>
    <row r="41" spans="1:5" x14ac:dyDescent="0.25">
      <c r="A41" s="142" t="s">
        <v>543</v>
      </c>
      <c r="B41" s="142" t="s">
        <v>544</v>
      </c>
      <c r="C41" s="142" t="s">
        <v>102</v>
      </c>
      <c r="D41" s="142">
        <v>500</v>
      </c>
      <c r="E41" s="142">
        <v>460.25</v>
      </c>
    </row>
    <row r="42" spans="1:5" x14ac:dyDescent="0.25">
      <c r="A42" s="142" t="s">
        <v>545</v>
      </c>
      <c r="B42" s="142" t="s">
        <v>546</v>
      </c>
      <c r="C42" s="142" t="s">
        <v>101</v>
      </c>
      <c r="D42" s="142">
        <v>500</v>
      </c>
      <c r="E42" s="142">
        <v>460.25</v>
      </c>
    </row>
    <row r="43" spans="1:5" x14ac:dyDescent="0.25">
      <c r="A43" s="142" t="s">
        <v>547</v>
      </c>
      <c r="B43" s="142" t="s">
        <v>548</v>
      </c>
      <c r="C43" s="142" t="s">
        <v>102</v>
      </c>
      <c r="D43" s="142">
        <v>1000</v>
      </c>
      <c r="E43" s="142">
        <v>920.5</v>
      </c>
    </row>
    <row r="44" spans="1:5" x14ac:dyDescent="0.25">
      <c r="A44" s="142" t="s">
        <v>549</v>
      </c>
      <c r="B44" s="142" t="s">
        <v>550</v>
      </c>
      <c r="C44" s="142" t="s">
        <v>101</v>
      </c>
      <c r="D44" s="142">
        <v>100</v>
      </c>
      <c r="E44" s="142">
        <v>92.05</v>
      </c>
    </row>
    <row r="45" spans="1:5" x14ac:dyDescent="0.25">
      <c r="A45" s="142" t="s">
        <v>551</v>
      </c>
      <c r="B45" s="142" t="s">
        <v>552</v>
      </c>
      <c r="C45" s="142" t="s">
        <v>102</v>
      </c>
      <c r="D45" s="142">
        <v>100</v>
      </c>
      <c r="E45" s="142">
        <v>92.05</v>
      </c>
    </row>
    <row r="46" spans="1:5" x14ac:dyDescent="0.25">
      <c r="A46" s="142" t="s">
        <v>553</v>
      </c>
      <c r="B46" s="142" t="s">
        <v>554</v>
      </c>
      <c r="C46" s="142" t="s">
        <v>102</v>
      </c>
      <c r="D46" s="142">
        <v>50</v>
      </c>
      <c r="E46" s="142">
        <v>46.02</v>
      </c>
    </row>
    <row r="47" spans="1:5" x14ac:dyDescent="0.25">
      <c r="A47" s="142" t="s">
        <v>555</v>
      </c>
      <c r="B47" s="142" t="s">
        <v>556</v>
      </c>
      <c r="C47" s="142" t="s">
        <v>101</v>
      </c>
      <c r="D47" s="142">
        <v>200</v>
      </c>
      <c r="E47" s="142">
        <v>184.1</v>
      </c>
    </row>
    <row r="48" spans="1:5" x14ac:dyDescent="0.25">
      <c r="A48" s="142" t="s">
        <v>557</v>
      </c>
      <c r="B48" s="142" t="s">
        <v>558</v>
      </c>
      <c r="C48" s="142" t="s">
        <v>102</v>
      </c>
      <c r="D48" s="142">
        <v>500</v>
      </c>
      <c r="E48" s="142">
        <v>460.25</v>
      </c>
    </row>
    <row r="49" spans="1:5" x14ac:dyDescent="0.25">
      <c r="A49" s="142" t="s">
        <v>559</v>
      </c>
      <c r="B49" s="142" t="s">
        <v>560</v>
      </c>
      <c r="C49" s="142" t="s">
        <v>102</v>
      </c>
      <c r="D49" s="142">
        <v>50</v>
      </c>
      <c r="E49" s="142">
        <v>46.02</v>
      </c>
    </row>
    <row r="50" spans="1:5" x14ac:dyDescent="0.25">
      <c r="A50" s="142" t="s">
        <v>561</v>
      </c>
      <c r="B50" s="142" t="s">
        <v>562</v>
      </c>
      <c r="C50" s="142" t="s">
        <v>101</v>
      </c>
      <c r="D50" s="142">
        <v>200</v>
      </c>
      <c r="E50" s="142">
        <v>184.1</v>
      </c>
    </row>
    <row r="51" spans="1:5" x14ac:dyDescent="0.25">
      <c r="A51" s="142" t="s">
        <v>563</v>
      </c>
      <c r="B51" s="142" t="s">
        <v>564</v>
      </c>
      <c r="C51" s="142" t="s">
        <v>96</v>
      </c>
      <c r="D51" s="142">
        <v>1000</v>
      </c>
      <c r="E51" s="142">
        <v>920.5</v>
      </c>
    </row>
    <row r="52" spans="1:5" x14ac:dyDescent="0.25">
      <c r="A52" s="142" t="s">
        <v>565</v>
      </c>
      <c r="B52" s="142" t="s">
        <v>566</v>
      </c>
      <c r="C52" s="142" t="s">
        <v>102</v>
      </c>
      <c r="D52" s="142">
        <v>300</v>
      </c>
      <c r="E52" s="142">
        <v>276.14999999999998</v>
      </c>
    </row>
    <row r="53" spans="1:5" x14ac:dyDescent="0.25">
      <c r="A53" s="142" t="s">
        <v>567</v>
      </c>
      <c r="B53" s="142" t="s">
        <v>568</v>
      </c>
      <c r="C53" s="142" t="s">
        <v>102</v>
      </c>
      <c r="D53" s="142">
        <v>500</v>
      </c>
      <c r="E53" s="142">
        <v>460.25</v>
      </c>
    </row>
    <row r="54" spans="1:5" x14ac:dyDescent="0.25">
      <c r="A54" s="142" t="s">
        <v>569</v>
      </c>
      <c r="B54" s="142" t="s">
        <v>570</v>
      </c>
      <c r="C54" s="142" t="s">
        <v>101</v>
      </c>
      <c r="D54" s="142">
        <v>250</v>
      </c>
      <c r="E54" s="142">
        <v>230.12</v>
      </c>
    </row>
    <row r="55" spans="1:5" x14ac:dyDescent="0.25">
      <c r="A55" s="142" t="s">
        <v>569</v>
      </c>
      <c r="B55" s="142" t="s">
        <v>571</v>
      </c>
      <c r="C55" s="142" t="s">
        <v>96</v>
      </c>
      <c r="D55" s="142">
        <v>300</v>
      </c>
      <c r="E55" s="142">
        <v>276.14999999999998</v>
      </c>
    </row>
    <row r="56" spans="1:5" x14ac:dyDescent="0.25">
      <c r="A56" s="142" t="s">
        <v>569</v>
      </c>
      <c r="B56" s="142" t="s">
        <v>572</v>
      </c>
      <c r="C56" s="142" t="s">
        <v>102</v>
      </c>
      <c r="D56" s="142">
        <v>1000</v>
      </c>
      <c r="E56" s="142">
        <v>920.5</v>
      </c>
    </row>
    <row r="57" spans="1:5" x14ac:dyDescent="0.25">
      <c r="A57" s="142" t="s">
        <v>573</v>
      </c>
      <c r="B57" s="142" t="s">
        <v>574</v>
      </c>
      <c r="C57" s="142" t="s">
        <v>102</v>
      </c>
      <c r="D57" s="142">
        <v>400</v>
      </c>
      <c r="E57" s="142">
        <v>368.2</v>
      </c>
    </row>
    <row r="58" spans="1:5" x14ac:dyDescent="0.25">
      <c r="A58" s="142" t="s">
        <v>575</v>
      </c>
      <c r="B58" s="142" t="s">
        <v>576</v>
      </c>
      <c r="C58" s="142" t="s">
        <v>96</v>
      </c>
      <c r="D58" s="142">
        <v>1000</v>
      </c>
      <c r="E58" s="142">
        <v>920.5</v>
      </c>
    </row>
    <row r="59" spans="1:5" x14ac:dyDescent="0.25">
      <c r="A59" s="142" t="s">
        <v>577</v>
      </c>
      <c r="B59" s="142" t="s">
        <v>578</v>
      </c>
      <c r="C59" s="142" t="s">
        <v>101</v>
      </c>
      <c r="D59" s="142">
        <v>500</v>
      </c>
      <c r="E59" s="142">
        <v>460.25</v>
      </c>
    </row>
    <row r="60" spans="1:5" x14ac:dyDescent="0.25">
      <c r="A60" s="142" t="s">
        <v>579</v>
      </c>
      <c r="B60" s="142" t="s">
        <v>580</v>
      </c>
      <c r="C60" s="142" t="s">
        <v>101</v>
      </c>
      <c r="D60" s="142">
        <v>300</v>
      </c>
      <c r="E60" s="142">
        <v>276.14999999999998</v>
      </c>
    </row>
    <row r="61" spans="1:5" x14ac:dyDescent="0.25">
      <c r="A61" s="142" t="s">
        <v>581</v>
      </c>
      <c r="B61" s="142" t="s">
        <v>582</v>
      </c>
      <c r="C61" s="142" t="s">
        <v>101</v>
      </c>
      <c r="D61" s="142">
        <v>300</v>
      </c>
      <c r="E61" s="142">
        <v>276.14999999999998</v>
      </c>
    </row>
    <row r="62" spans="1:5" x14ac:dyDescent="0.25">
      <c r="A62" s="142" t="s">
        <v>583</v>
      </c>
      <c r="B62" s="142" t="s">
        <v>584</v>
      </c>
      <c r="C62" s="142" t="s">
        <v>96</v>
      </c>
      <c r="D62" s="142">
        <v>300</v>
      </c>
      <c r="E62" s="142">
        <v>276.14999999999998</v>
      </c>
    </row>
    <row r="63" spans="1:5" x14ac:dyDescent="0.25">
      <c r="A63" s="142" t="s">
        <v>585</v>
      </c>
      <c r="B63" s="142" t="s">
        <v>586</v>
      </c>
      <c r="C63" s="142" t="s">
        <v>102</v>
      </c>
      <c r="D63" s="142">
        <v>400</v>
      </c>
      <c r="E63" s="142">
        <v>368.2</v>
      </c>
    </row>
    <row r="64" spans="1:5" x14ac:dyDescent="0.25">
      <c r="A64" s="142" t="s">
        <v>587</v>
      </c>
      <c r="B64" s="142" t="s">
        <v>588</v>
      </c>
      <c r="C64" s="142" t="s">
        <v>96</v>
      </c>
      <c r="D64" s="142">
        <v>200</v>
      </c>
      <c r="E64" s="142">
        <v>184.1</v>
      </c>
    </row>
    <row r="65" spans="1:5" x14ac:dyDescent="0.25">
      <c r="A65" s="142" t="s">
        <v>589</v>
      </c>
      <c r="B65" s="142" t="s">
        <v>590</v>
      </c>
      <c r="C65" s="142" t="s">
        <v>102</v>
      </c>
      <c r="D65" s="142">
        <v>100</v>
      </c>
      <c r="E65" s="142">
        <v>92.05</v>
      </c>
    </row>
    <row r="66" spans="1:5" x14ac:dyDescent="0.25">
      <c r="A66" s="142" t="s">
        <v>591</v>
      </c>
      <c r="B66" s="142" t="s">
        <v>592</v>
      </c>
      <c r="C66" s="142" t="s">
        <v>96</v>
      </c>
      <c r="D66" s="142">
        <v>1000</v>
      </c>
      <c r="E66" s="142">
        <v>920.5</v>
      </c>
    </row>
    <row r="67" spans="1:5" x14ac:dyDescent="0.25">
      <c r="A67" s="142" t="s">
        <v>593</v>
      </c>
      <c r="B67" s="142" t="s">
        <v>594</v>
      </c>
      <c r="C67" s="142" t="s">
        <v>101</v>
      </c>
      <c r="D67" s="142">
        <v>100</v>
      </c>
      <c r="E67" s="142">
        <v>92.05</v>
      </c>
    </row>
    <row r="68" spans="1:5" x14ac:dyDescent="0.25">
      <c r="A68" s="142" t="s">
        <v>595</v>
      </c>
      <c r="B68" s="142" t="s">
        <v>596</v>
      </c>
      <c r="C68" s="142" t="s">
        <v>102</v>
      </c>
      <c r="D68" s="142">
        <v>500</v>
      </c>
      <c r="E68" s="142">
        <v>460.25</v>
      </c>
    </row>
    <row r="69" spans="1:5" x14ac:dyDescent="0.25">
      <c r="A69" s="142" t="s">
        <v>597</v>
      </c>
      <c r="B69" s="142" t="s">
        <v>598</v>
      </c>
      <c r="C69" s="142" t="s">
        <v>96</v>
      </c>
      <c r="D69" s="142">
        <v>500</v>
      </c>
      <c r="E69" s="142">
        <v>460.25</v>
      </c>
    </row>
    <row r="70" spans="1:5" x14ac:dyDescent="0.25">
      <c r="A70" s="142" t="s">
        <v>599</v>
      </c>
      <c r="B70" s="142" t="s">
        <v>367</v>
      </c>
      <c r="C70" s="142" t="s">
        <v>102</v>
      </c>
      <c r="D70" s="142">
        <v>200</v>
      </c>
      <c r="E70" s="142">
        <v>184.1</v>
      </c>
    </row>
    <row r="71" spans="1:5" x14ac:dyDescent="0.25">
      <c r="A71" s="142" t="s">
        <v>600</v>
      </c>
      <c r="B71" s="142" t="s">
        <v>601</v>
      </c>
      <c r="C71" s="142" t="s">
        <v>101</v>
      </c>
      <c r="D71" s="142">
        <v>300</v>
      </c>
      <c r="E71" s="142">
        <v>276.14999999999998</v>
      </c>
    </row>
    <row r="72" spans="1:5" x14ac:dyDescent="0.25">
      <c r="A72" s="142" t="s">
        <v>602</v>
      </c>
      <c r="B72" s="142" t="s">
        <v>603</v>
      </c>
      <c r="C72" s="142" t="s">
        <v>102</v>
      </c>
      <c r="D72" s="142">
        <v>500</v>
      </c>
      <c r="E72" s="142">
        <v>460.25</v>
      </c>
    </row>
    <row r="73" spans="1:5" x14ac:dyDescent="0.25">
      <c r="A73" s="142" t="s">
        <v>604</v>
      </c>
      <c r="B73" s="142" t="s">
        <v>605</v>
      </c>
      <c r="C73" s="142" t="s">
        <v>102</v>
      </c>
      <c r="D73" s="142">
        <v>300</v>
      </c>
      <c r="E73" s="142">
        <v>276.14999999999998</v>
      </c>
    </row>
    <row r="74" spans="1:5" x14ac:dyDescent="0.25">
      <c r="A74" s="142" t="s">
        <v>606</v>
      </c>
      <c r="B74" s="142" t="s">
        <v>607</v>
      </c>
      <c r="C74" s="142" t="s">
        <v>96</v>
      </c>
      <c r="D74" s="142">
        <v>175</v>
      </c>
      <c r="E74" s="142">
        <v>161.09</v>
      </c>
    </row>
    <row r="75" spans="1:5" x14ac:dyDescent="0.25">
      <c r="A75" s="142" t="s">
        <v>608</v>
      </c>
      <c r="B75" s="142" t="s">
        <v>609</v>
      </c>
      <c r="C75" s="142" t="s">
        <v>102</v>
      </c>
      <c r="D75" s="142">
        <v>100</v>
      </c>
      <c r="E75" s="142">
        <v>92.05</v>
      </c>
    </row>
    <row r="76" spans="1:5" x14ac:dyDescent="0.25">
      <c r="A76" s="142" t="s">
        <v>610</v>
      </c>
      <c r="B76" s="142" t="s">
        <v>611</v>
      </c>
      <c r="C76" s="142" t="s">
        <v>101</v>
      </c>
      <c r="D76" s="142">
        <v>200</v>
      </c>
      <c r="E76" s="142">
        <v>184.1</v>
      </c>
    </row>
    <row r="77" spans="1:5" x14ac:dyDescent="0.25">
      <c r="A77" s="142" t="s">
        <v>612</v>
      </c>
      <c r="B77" s="142" t="s">
        <v>613</v>
      </c>
      <c r="C77" s="142" t="s">
        <v>102</v>
      </c>
      <c r="D77" s="142">
        <v>50</v>
      </c>
      <c r="E77" s="142">
        <v>46.02</v>
      </c>
    </row>
    <row r="78" spans="1:5" x14ac:dyDescent="0.25">
      <c r="A78" s="142" t="s">
        <v>612</v>
      </c>
      <c r="B78" s="142" t="s">
        <v>614</v>
      </c>
      <c r="C78" s="142" t="s">
        <v>101</v>
      </c>
      <c r="D78" s="142">
        <v>100</v>
      </c>
      <c r="E78" s="142">
        <v>92.05</v>
      </c>
    </row>
    <row r="79" spans="1:5" x14ac:dyDescent="0.25">
      <c r="A79" s="142" t="s">
        <v>615</v>
      </c>
      <c r="B79" s="142" t="s">
        <v>616</v>
      </c>
      <c r="C79" s="142" t="s">
        <v>101</v>
      </c>
      <c r="D79" s="142">
        <v>300</v>
      </c>
      <c r="E79" s="142">
        <v>276.14999999999998</v>
      </c>
    </row>
    <row r="80" spans="1:5" x14ac:dyDescent="0.25">
      <c r="A80" s="142" t="s">
        <v>617</v>
      </c>
      <c r="B80" s="142" t="s">
        <v>618</v>
      </c>
      <c r="C80" s="142" t="s">
        <v>102</v>
      </c>
      <c r="D80" s="142">
        <v>1000</v>
      </c>
      <c r="E80" s="142">
        <v>920.5</v>
      </c>
    </row>
    <row r="81" spans="1:5" x14ac:dyDescent="0.25">
      <c r="A81" s="142" t="s">
        <v>619</v>
      </c>
      <c r="B81" s="142" t="s">
        <v>620</v>
      </c>
      <c r="C81" s="142" t="s">
        <v>102</v>
      </c>
      <c r="D81" s="142">
        <v>500</v>
      </c>
      <c r="E81" s="142">
        <v>460.25</v>
      </c>
    </row>
    <row r="82" spans="1:5" x14ac:dyDescent="0.25">
      <c r="A82" s="142" t="s">
        <v>621</v>
      </c>
      <c r="B82" s="142" t="s">
        <v>622</v>
      </c>
      <c r="C82" s="142" t="s">
        <v>102</v>
      </c>
      <c r="D82" s="142">
        <v>100</v>
      </c>
      <c r="E82" s="142">
        <v>92.05</v>
      </c>
    </row>
    <row r="83" spans="1:5" x14ac:dyDescent="0.25">
      <c r="A83" s="142" t="s">
        <v>623</v>
      </c>
      <c r="B83" s="142" t="s">
        <v>624</v>
      </c>
      <c r="C83" s="142" t="s">
        <v>101</v>
      </c>
      <c r="D83" s="142">
        <v>150</v>
      </c>
      <c r="E83" s="142">
        <v>138.07</v>
      </c>
    </row>
    <row r="84" spans="1:5" x14ac:dyDescent="0.25">
      <c r="A84" s="142" t="s">
        <v>625</v>
      </c>
      <c r="B84" s="142" t="s">
        <v>626</v>
      </c>
      <c r="C84" s="142" t="s">
        <v>96</v>
      </c>
      <c r="D84" s="142">
        <v>30</v>
      </c>
      <c r="E84" s="142">
        <v>27.61</v>
      </c>
    </row>
    <row r="85" spans="1:5" x14ac:dyDescent="0.25">
      <c r="A85" s="142" t="s">
        <v>627</v>
      </c>
      <c r="B85" s="142" t="s">
        <v>628</v>
      </c>
      <c r="C85" s="142" t="s">
        <v>102</v>
      </c>
      <c r="D85" s="142">
        <v>1000</v>
      </c>
      <c r="E85" s="142">
        <v>920.5</v>
      </c>
    </row>
    <row r="86" spans="1:5" x14ac:dyDescent="0.25">
      <c r="A86" s="142" t="s">
        <v>629</v>
      </c>
      <c r="B86" s="142" t="s">
        <v>630</v>
      </c>
      <c r="C86" s="142" t="s">
        <v>102</v>
      </c>
      <c r="D86" s="142">
        <v>200</v>
      </c>
      <c r="E86" s="142">
        <v>184.1</v>
      </c>
    </row>
    <row r="87" spans="1:5" x14ac:dyDescent="0.25">
      <c r="A87" s="142" t="s">
        <v>631</v>
      </c>
      <c r="B87" s="142" t="s">
        <v>632</v>
      </c>
      <c r="C87" s="142" t="s">
        <v>101</v>
      </c>
      <c r="D87" s="142">
        <v>100</v>
      </c>
      <c r="E87" s="142">
        <v>92.05</v>
      </c>
    </row>
    <row r="88" spans="1:5" x14ac:dyDescent="0.25">
      <c r="A88" s="142" t="s">
        <v>633</v>
      </c>
      <c r="B88" s="142" t="s">
        <v>634</v>
      </c>
      <c r="C88" s="142" t="s">
        <v>96</v>
      </c>
      <c r="D88" s="142">
        <v>1500</v>
      </c>
      <c r="E88" s="142">
        <v>1380.75</v>
      </c>
    </row>
    <row r="89" spans="1:5" x14ac:dyDescent="0.25">
      <c r="A89" s="142" t="s">
        <v>635</v>
      </c>
      <c r="B89" s="142" t="s">
        <v>353</v>
      </c>
      <c r="C89" s="142" t="s">
        <v>96</v>
      </c>
      <c r="D89" s="142">
        <v>300</v>
      </c>
      <c r="E89" s="142">
        <v>276.14999999999998</v>
      </c>
    </row>
    <row r="90" spans="1:5" x14ac:dyDescent="0.25">
      <c r="A90" s="142" t="s">
        <v>636</v>
      </c>
      <c r="B90" s="142" t="s">
        <v>139</v>
      </c>
      <c r="C90" s="142" t="s">
        <v>101</v>
      </c>
      <c r="D90" s="142">
        <v>25</v>
      </c>
      <c r="E90" s="142">
        <v>23.01</v>
      </c>
    </row>
    <row r="91" spans="1:5" x14ac:dyDescent="0.25">
      <c r="A91" s="142" t="s">
        <v>637</v>
      </c>
      <c r="B91" s="142" t="s">
        <v>638</v>
      </c>
      <c r="C91" s="142" t="s">
        <v>102</v>
      </c>
      <c r="D91" s="142">
        <v>300</v>
      </c>
      <c r="E91" s="142">
        <v>276.14999999999998</v>
      </c>
    </row>
    <row r="92" spans="1:5" x14ac:dyDescent="0.25">
      <c r="A92" s="142" t="s">
        <v>639</v>
      </c>
      <c r="B92" s="142" t="s">
        <v>640</v>
      </c>
      <c r="C92" s="142" t="s">
        <v>102</v>
      </c>
      <c r="D92" s="142">
        <v>500</v>
      </c>
      <c r="E92" s="142">
        <v>460.25</v>
      </c>
    </row>
    <row r="93" spans="1:5" x14ac:dyDescent="0.25">
      <c r="A93" s="142" t="s">
        <v>641</v>
      </c>
      <c r="B93" s="142" t="s">
        <v>540</v>
      </c>
      <c r="C93" s="142" t="s">
        <v>96</v>
      </c>
      <c r="D93" s="142">
        <v>350</v>
      </c>
      <c r="E93" s="142">
        <v>322.17</v>
      </c>
    </row>
    <row r="94" spans="1:5" x14ac:dyDescent="0.25">
      <c r="A94" s="142" t="s">
        <v>642</v>
      </c>
      <c r="B94" s="142" t="s">
        <v>643</v>
      </c>
      <c r="C94" s="142" t="s">
        <v>102</v>
      </c>
      <c r="D94" s="142">
        <v>500</v>
      </c>
      <c r="E94" s="142">
        <v>460.25</v>
      </c>
    </row>
    <row r="95" spans="1:5" x14ac:dyDescent="0.25">
      <c r="A95" s="142" t="s">
        <v>644</v>
      </c>
      <c r="B95" s="142" t="s">
        <v>645</v>
      </c>
      <c r="C95" s="142" t="s">
        <v>102</v>
      </c>
      <c r="D95" s="142">
        <v>200</v>
      </c>
      <c r="E95" s="142">
        <v>184.1</v>
      </c>
    </row>
    <row r="96" spans="1:5" x14ac:dyDescent="0.25">
      <c r="A96" s="142" t="s">
        <v>646</v>
      </c>
      <c r="B96" s="142" t="s">
        <v>647</v>
      </c>
      <c r="C96" s="142" t="s">
        <v>96</v>
      </c>
      <c r="D96" s="142">
        <v>100</v>
      </c>
      <c r="E96" s="142">
        <v>92.05</v>
      </c>
    </row>
    <row r="97" spans="1:5" x14ac:dyDescent="0.25">
      <c r="A97" s="142" t="s">
        <v>648</v>
      </c>
      <c r="B97" s="142" t="s">
        <v>649</v>
      </c>
      <c r="C97" s="142" t="s">
        <v>96</v>
      </c>
      <c r="D97" s="142">
        <v>100</v>
      </c>
      <c r="E97" s="142">
        <v>92.05</v>
      </c>
    </row>
    <row r="98" spans="1:5" x14ac:dyDescent="0.25">
      <c r="A98" s="142" t="s">
        <v>650</v>
      </c>
      <c r="B98" s="142" t="s">
        <v>651</v>
      </c>
      <c r="C98" s="142" t="s">
        <v>101</v>
      </c>
      <c r="D98" s="142">
        <v>1300</v>
      </c>
      <c r="E98" s="142">
        <v>1196.6500000000001</v>
      </c>
    </row>
    <row r="99" spans="1:5" x14ac:dyDescent="0.25">
      <c r="A99" s="142" t="s">
        <v>652</v>
      </c>
      <c r="B99" s="142" t="s">
        <v>397</v>
      </c>
      <c r="C99" s="142" t="s">
        <v>102</v>
      </c>
      <c r="D99" s="142">
        <v>100</v>
      </c>
      <c r="E99" s="142">
        <v>92.05</v>
      </c>
    </row>
    <row r="100" spans="1:5" x14ac:dyDescent="0.25">
      <c r="A100" s="142" t="s">
        <v>653</v>
      </c>
      <c r="B100" s="142" t="s">
        <v>654</v>
      </c>
      <c r="C100" s="142" t="s">
        <v>101</v>
      </c>
      <c r="D100" s="142">
        <v>700</v>
      </c>
      <c r="E100" s="142">
        <v>644.35</v>
      </c>
    </row>
    <row r="101" spans="1:5" x14ac:dyDescent="0.25">
      <c r="A101" s="142" t="s">
        <v>655</v>
      </c>
      <c r="B101" s="142" t="s">
        <v>656</v>
      </c>
      <c r="C101" s="142" t="s">
        <v>102</v>
      </c>
      <c r="D101" s="142">
        <v>500</v>
      </c>
      <c r="E101" s="142">
        <v>460.25</v>
      </c>
    </row>
    <row r="102" spans="1:5" x14ac:dyDescent="0.25">
      <c r="A102" s="142" t="s">
        <v>657</v>
      </c>
      <c r="B102" s="142" t="s">
        <v>658</v>
      </c>
      <c r="C102" s="142" t="s">
        <v>101</v>
      </c>
      <c r="D102" s="142">
        <v>200</v>
      </c>
      <c r="E102" s="142">
        <v>184.1</v>
      </c>
    </row>
    <row r="103" spans="1:5" x14ac:dyDescent="0.25">
      <c r="A103" s="142" t="s">
        <v>659</v>
      </c>
      <c r="B103" s="142" t="s">
        <v>660</v>
      </c>
      <c r="C103" s="142" t="s">
        <v>102</v>
      </c>
      <c r="D103" s="142">
        <v>100</v>
      </c>
      <c r="E103" s="142">
        <v>92.05</v>
      </c>
    </row>
    <row r="104" spans="1:5" x14ac:dyDescent="0.25">
      <c r="A104" s="142" t="s">
        <v>661</v>
      </c>
      <c r="B104" s="142" t="s">
        <v>662</v>
      </c>
      <c r="C104" s="142" t="s">
        <v>96</v>
      </c>
      <c r="D104" s="142">
        <v>500</v>
      </c>
      <c r="E104" s="142">
        <v>460.25</v>
      </c>
    </row>
    <row r="105" spans="1:5" x14ac:dyDescent="0.25">
      <c r="A105" s="142" t="s">
        <v>663</v>
      </c>
      <c r="B105" s="142" t="s">
        <v>394</v>
      </c>
      <c r="C105" s="142" t="s">
        <v>101</v>
      </c>
      <c r="D105" s="142">
        <v>21</v>
      </c>
      <c r="E105" s="142">
        <v>19.329999999999998</v>
      </c>
    </row>
    <row r="106" spans="1:5" x14ac:dyDescent="0.25">
      <c r="A106" s="142" t="s">
        <v>664</v>
      </c>
      <c r="B106" s="142" t="s">
        <v>665</v>
      </c>
      <c r="C106" s="142" t="s">
        <v>101</v>
      </c>
      <c r="D106" s="142">
        <v>100</v>
      </c>
      <c r="E106" s="142">
        <v>92.05</v>
      </c>
    </row>
    <row r="107" spans="1:5" x14ac:dyDescent="0.25">
      <c r="A107" s="142" t="s">
        <v>666</v>
      </c>
      <c r="B107" s="142" t="s">
        <v>667</v>
      </c>
      <c r="C107" s="142" t="s">
        <v>102</v>
      </c>
      <c r="D107" s="142">
        <v>1000</v>
      </c>
      <c r="E107" s="142">
        <v>920.5</v>
      </c>
    </row>
    <row r="108" spans="1:5" x14ac:dyDescent="0.25">
      <c r="A108" s="142" t="s">
        <v>668</v>
      </c>
      <c r="B108" s="142" t="s">
        <v>669</v>
      </c>
      <c r="C108" s="142" t="s">
        <v>96</v>
      </c>
      <c r="D108" s="142">
        <v>300</v>
      </c>
      <c r="E108" s="142">
        <v>276.14999999999998</v>
      </c>
    </row>
    <row r="109" spans="1:5" x14ac:dyDescent="0.25">
      <c r="A109" s="142" t="s">
        <v>670</v>
      </c>
      <c r="B109" s="142" t="s">
        <v>671</v>
      </c>
      <c r="C109" s="142" t="s">
        <v>96</v>
      </c>
      <c r="D109" s="142">
        <v>300</v>
      </c>
      <c r="E109" s="142">
        <v>276.14999999999998</v>
      </c>
    </row>
    <row r="110" spans="1:5" x14ac:dyDescent="0.25">
      <c r="A110" s="142" t="s">
        <v>672</v>
      </c>
      <c r="B110" s="142" t="s">
        <v>673</v>
      </c>
      <c r="C110" s="142" t="s">
        <v>96</v>
      </c>
      <c r="D110" s="142">
        <v>500</v>
      </c>
      <c r="E110" s="142">
        <v>460.25</v>
      </c>
    </row>
    <row r="111" spans="1:5" x14ac:dyDescent="0.25">
      <c r="A111" s="142" t="s">
        <v>674</v>
      </c>
      <c r="B111" s="142" t="s">
        <v>675</v>
      </c>
      <c r="C111" s="142" t="s">
        <v>96</v>
      </c>
      <c r="D111" s="142">
        <v>1000</v>
      </c>
      <c r="E111" s="142">
        <v>920.5</v>
      </c>
    </row>
    <row r="112" spans="1:5" x14ac:dyDescent="0.25">
      <c r="A112" s="142" t="s">
        <v>676</v>
      </c>
      <c r="B112" s="142" t="s">
        <v>677</v>
      </c>
      <c r="C112" s="142" t="s">
        <v>102</v>
      </c>
      <c r="D112" s="142">
        <v>300</v>
      </c>
      <c r="E112" s="142">
        <v>276.14999999999998</v>
      </c>
    </row>
    <row r="113" spans="1:5" x14ac:dyDescent="0.25">
      <c r="A113" s="142" t="s">
        <v>678</v>
      </c>
      <c r="B113" s="142" t="s">
        <v>679</v>
      </c>
      <c r="C113" s="142" t="s">
        <v>101</v>
      </c>
      <c r="D113" s="142">
        <v>100</v>
      </c>
      <c r="E113" s="142">
        <v>92.05</v>
      </c>
    </row>
    <row r="114" spans="1:5" x14ac:dyDescent="0.25">
      <c r="A114" s="142" t="s">
        <v>680</v>
      </c>
      <c r="B114" s="142" t="s">
        <v>341</v>
      </c>
      <c r="C114" s="142" t="s">
        <v>102</v>
      </c>
      <c r="D114" s="142">
        <v>1000</v>
      </c>
      <c r="E114" s="142">
        <v>920.5</v>
      </c>
    </row>
    <row r="115" spans="1:5" x14ac:dyDescent="0.25">
      <c r="A115" s="142" t="s">
        <v>681</v>
      </c>
      <c r="B115" s="142" t="s">
        <v>203</v>
      </c>
      <c r="C115" s="142" t="s">
        <v>96</v>
      </c>
      <c r="D115" s="142">
        <v>100</v>
      </c>
      <c r="E115" s="142">
        <v>92.05</v>
      </c>
    </row>
    <row r="116" spans="1:5" x14ac:dyDescent="0.25">
      <c r="A116" s="142" t="s">
        <v>682</v>
      </c>
      <c r="B116" s="142" t="s">
        <v>683</v>
      </c>
      <c r="C116" s="142" t="s">
        <v>96</v>
      </c>
      <c r="D116" s="142">
        <v>2000</v>
      </c>
      <c r="E116" s="142">
        <v>1841</v>
      </c>
    </row>
    <row r="117" spans="1:5" x14ac:dyDescent="0.25">
      <c r="A117" s="142" t="s">
        <v>684</v>
      </c>
      <c r="B117" s="142" t="s">
        <v>322</v>
      </c>
      <c r="C117" s="142" t="s">
        <v>101</v>
      </c>
      <c r="D117" s="142">
        <v>500</v>
      </c>
      <c r="E117" s="142">
        <v>460.25</v>
      </c>
    </row>
    <row r="118" spans="1:5" x14ac:dyDescent="0.25">
      <c r="A118" s="142" t="s">
        <v>685</v>
      </c>
      <c r="B118" s="142" t="s">
        <v>686</v>
      </c>
      <c r="C118" s="142" t="s">
        <v>102</v>
      </c>
      <c r="D118" s="142">
        <v>300</v>
      </c>
      <c r="E118" s="142">
        <v>276.14999999999998</v>
      </c>
    </row>
    <row r="119" spans="1:5" x14ac:dyDescent="0.25">
      <c r="A119" s="142" t="s">
        <v>687</v>
      </c>
      <c r="B119" s="142" t="s">
        <v>688</v>
      </c>
      <c r="C119" s="142" t="s">
        <v>101</v>
      </c>
      <c r="D119" s="142">
        <v>1300</v>
      </c>
      <c r="E119" s="142">
        <v>1196.6500000000001</v>
      </c>
    </row>
    <row r="120" spans="1:5" x14ac:dyDescent="0.25">
      <c r="A120" s="142" t="s">
        <v>689</v>
      </c>
      <c r="B120" s="142" t="s">
        <v>394</v>
      </c>
      <c r="C120" s="142" t="s">
        <v>101</v>
      </c>
      <c r="D120" s="142">
        <v>50</v>
      </c>
      <c r="E120" s="142">
        <v>46.02</v>
      </c>
    </row>
    <row r="121" spans="1:5" x14ac:dyDescent="0.25">
      <c r="A121" s="142" t="s">
        <v>690</v>
      </c>
      <c r="B121" s="142" t="s">
        <v>203</v>
      </c>
      <c r="C121" s="142" t="s">
        <v>96</v>
      </c>
      <c r="D121" s="142">
        <v>100</v>
      </c>
      <c r="E121" s="142">
        <v>92.05</v>
      </c>
    </row>
    <row r="122" spans="1:5" x14ac:dyDescent="0.25">
      <c r="A122" s="142" t="s">
        <v>691</v>
      </c>
      <c r="B122" s="142" t="s">
        <v>692</v>
      </c>
      <c r="C122" s="142" t="s">
        <v>101</v>
      </c>
      <c r="D122" s="142">
        <v>100</v>
      </c>
      <c r="E122" s="142">
        <v>92.05</v>
      </c>
    </row>
    <row r="123" spans="1:5" x14ac:dyDescent="0.25">
      <c r="A123" s="142" t="s">
        <v>693</v>
      </c>
      <c r="B123" s="142" t="s">
        <v>402</v>
      </c>
      <c r="C123" s="142" t="s">
        <v>102</v>
      </c>
      <c r="D123" s="142">
        <v>50</v>
      </c>
      <c r="E123" s="142">
        <v>46.02</v>
      </c>
    </row>
    <row r="124" spans="1:5" x14ac:dyDescent="0.25">
      <c r="A124" s="142" t="s">
        <v>694</v>
      </c>
      <c r="B124" s="142" t="s">
        <v>695</v>
      </c>
      <c r="C124" s="142" t="s">
        <v>102</v>
      </c>
      <c r="D124" s="142">
        <v>500</v>
      </c>
      <c r="E124" s="142">
        <v>460.25</v>
      </c>
    </row>
    <row r="125" spans="1:5" x14ac:dyDescent="0.25">
      <c r="A125" s="142" t="s">
        <v>696</v>
      </c>
      <c r="B125" s="142" t="s">
        <v>697</v>
      </c>
      <c r="C125" s="142" t="s">
        <v>96</v>
      </c>
      <c r="D125" s="142">
        <v>1500</v>
      </c>
      <c r="E125" s="142">
        <v>1380.75</v>
      </c>
    </row>
    <row r="126" spans="1:5" x14ac:dyDescent="0.25">
      <c r="A126" s="142" t="s">
        <v>698</v>
      </c>
      <c r="B126" s="142" t="s">
        <v>699</v>
      </c>
      <c r="C126" s="142" t="s">
        <v>101</v>
      </c>
      <c r="D126" s="142">
        <v>100</v>
      </c>
      <c r="E126" s="142">
        <v>92.05</v>
      </c>
    </row>
    <row r="127" spans="1:5" x14ac:dyDescent="0.25">
      <c r="A127" s="142" t="s">
        <v>700</v>
      </c>
      <c r="B127" s="142" t="s">
        <v>699</v>
      </c>
      <c r="C127" s="142" t="s">
        <v>101</v>
      </c>
      <c r="D127" s="142">
        <v>900</v>
      </c>
      <c r="E127" s="142">
        <v>828.45</v>
      </c>
    </row>
    <row r="128" spans="1:5" x14ac:dyDescent="0.25">
      <c r="A128" s="142" t="s">
        <v>701</v>
      </c>
      <c r="B128" s="142" t="s">
        <v>139</v>
      </c>
      <c r="C128" s="142" t="s">
        <v>101</v>
      </c>
      <c r="D128" s="142">
        <v>25</v>
      </c>
      <c r="E128" s="142">
        <v>23.01</v>
      </c>
    </row>
    <row r="129" spans="1:5" x14ac:dyDescent="0.25">
      <c r="A129" s="142" t="s">
        <v>702</v>
      </c>
      <c r="B129" s="142" t="s">
        <v>703</v>
      </c>
      <c r="C129" s="142" t="s">
        <v>102</v>
      </c>
      <c r="D129" s="142">
        <v>2000</v>
      </c>
      <c r="E129" s="142">
        <v>1841</v>
      </c>
    </row>
    <row r="130" spans="1:5" x14ac:dyDescent="0.25">
      <c r="A130" s="142" t="s">
        <v>704</v>
      </c>
      <c r="B130" s="142" t="s">
        <v>705</v>
      </c>
      <c r="C130" s="142" t="s">
        <v>101</v>
      </c>
      <c r="D130" s="142">
        <v>500</v>
      </c>
      <c r="E130" s="142">
        <v>460.25</v>
      </c>
    </row>
    <row r="131" spans="1:5" x14ac:dyDescent="0.25">
      <c r="A131" s="142" t="s">
        <v>706</v>
      </c>
      <c r="B131" s="142" t="s">
        <v>707</v>
      </c>
      <c r="C131" s="142" t="s">
        <v>96</v>
      </c>
      <c r="D131" s="142">
        <v>1000</v>
      </c>
      <c r="E131" s="142">
        <v>920.5</v>
      </c>
    </row>
    <row r="132" spans="1:5" x14ac:dyDescent="0.25">
      <c r="A132" s="142" t="s">
        <v>708</v>
      </c>
      <c r="B132" s="142" t="s">
        <v>709</v>
      </c>
      <c r="C132" s="142" t="s">
        <v>102</v>
      </c>
      <c r="D132" s="142">
        <v>100</v>
      </c>
      <c r="E132" s="142">
        <v>92.05</v>
      </c>
    </row>
    <row r="133" spans="1:5" x14ac:dyDescent="0.25">
      <c r="A133" s="142" t="s">
        <v>710</v>
      </c>
      <c r="B133" s="142" t="s">
        <v>711</v>
      </c>
      <c r="C133" s="142" t="s">
        <v>102</v>
      </c>
      <c r="D133" s="142">
        <v>500</v>
      </c>
      <c r="E133" s="142">
        <v>460.25</v>
      </c>
    </row>
    <row r="134" spans="1:5" x14ac:dyDescent="0.25">
      <c r="A134" s="142" t="s">
        <v>712</v>
      </c>
      <c r="B134" s="142" t="s">
        <v>713</v>
      </c>
      <c r="C134" s="142" t="s">
        <v>96</v>
      </c>
      <c r="D134" s="142">
        <v>50</v>
      </c>
      <c r="E134" s="142">
        <v>46.02</v>
      </c>
    </row>
    <row r="135" spans="1:5" x14ac:dyDescent="0.25">
      <c r="A135" s="142" t="s">
        <v>714</v>
      </c>
      <c r="B135" s="142" t="s">
        <v>139</v>
      </c>
      <c r="C135" s="142" t="s">
        <v>101</v>
      </c>
      <c r="D135" s="142">
        <v>25</v>
      </c>
      <c r="E135" s="142">
        <v>23.01</v>
      </c>
    </row>
    <row r="136" spans="1:5" x14ac:dyDescent="0.25">
      <c r="A136" s="142" t="s">
        <v>715</v>
      </c>
      <c r="B136" s="142" t="s">
        <v>716</v>
      </c>
      <c r="C136" s="142" t="s">
        <v>102</v>
      </c>
      <c r="D136" s="142">
        <v>1000</v>
      </c>
      <c r="E136" s="142">
        <v>920.5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E25" sqref="E25"/>
    </sheetView>
  </sheetViews>
  <sheetFormatPr defaultColWidth="9.140625" defaultRowHeight="15" x14ac:dyDescent="0.25"/>
  <cols>
    <col min="1" max="1" width="27.85546875" customWidth="1"/>
    <col min="2" max="2" width="48.7109375" customWidth="1"/>
    <col min="3" max="3" width="34.140625" style="1" customWidth="1"/>
    <col min="4" max="4" width="19" customWidth="1"/>
    <col min="5" max="5" width="43" customWidth="1"/>
  </cols>
  <sheetData>
    <row r="1" spans="1:20" x14ac:dyDescent="0.25">
      <c r="A1" s="30" t="s">
        <v>2</v>
      </c>
      <c r="B1" s="30" t="s">
        <v>12</v>
      </c>
      <c r="C1" s="30" t="s">
        <v>140</v>
      </c>
      <c r="D1" s="30" t="s">
        <v>1</v>
      </c>
      <c r="E1" s="30" t="s">
        <v>11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142" t="s">
        <v>725</v>
      </c>
      <c r="B2" s="143">
        <v>7108</v>
      </c>
      <c r="C2" s="143" t="s">
        <v>398</v>
      </c>
      <c r="D2" s="142">
        <v>500</v>
      </c>
      <c r="E2" s="142">
        <v>482.5</v>
      </c>
    </row>
    <row r="3" spans="1:20" x14ac:dyDescent="0.25">
      <c r="A3" s="142" t="s">
        <v>724</v>
      </c>
      <c r="B3" s="143">
        <v>9171</v>
      </c>
      <c r="C3" s="143" t="s">
        <v>398</v>
      </c>
      <c r="D3" s="142">
        <v>1000</v>
      </c>
      <c r="E3" s="142">
        <v>965</v>
      </c>
    </row>
    <row r="4" spans="1:20" x14ac:dyDescent="0.25">
      <c r="A4" s="142" t="s">
        <v>723</v>
      </c>
      <c r="B4" s="143">
        <v>7021</v>
      </c>
      <c r="C4" s="143" t="s">
        <v>136</v>
      </c>
      <c r="D4" s="142">
        <v>500</v>
      </c>
      <c r="E4" s="142">
        <v>482.5</v>
      </c>
    </row>
    <row r="5" spans="1:20" x14ac:dyDescent="0.25">
      <c r="A5" s="142" t="s">
        <v>722</v>
      </c>
      <c r="B5" s="143">
        <v>75</v>
      </c>
      <c r="C5" s="143" t="s">
        <v>136</v>
      </c>
      <c r="D5" s="142">
        <v>400</v>
      </c>
      <c r="E5" s="142">
        <v>386</v>
      </c>
    </row>
    <row r="6" spans="1:20" x14ac:dyDescent="0.25">
      <c r="A6" s="142" t="s">
        <v>721</v>
      </c>
      <c r="B6" s="143">
        <v>9396</v>
      </c>
      <c r="C6" s="143" t="s">
        <v>217</v>
      </c>
      <c r="D6" s="142">
        <v>500</v>
      </c>
      <c r="E6" s="142">
        <v>482.5</v>
      </c>
    </row>
    <row r="7" spans="1:20" x14ac:dyDescent="0.25">
      <c r="A7" s="142" t="s">
        <v>720</v>
      </c>
      <c r="B7" s="143">
        <v>9194</v>
      </c>
      <c r="C7" s="143" t="s">
        <v>398</v>
      </c>
      <c r="D7" s="142">
        <v>500</v>
      </c>
      <c r="E7" s="142">
        <v>482.5</v>
      </c>
    </row>
    <row r="8" spans="1:20" x14ac:dyDescent="0.25">
      <c r="A8" s="142" t="s">
        <v>719</v>
      </c>
      <c r="B8" s="143">
        <v>1111</v>
      </c>
      <c r="C8" s="143" t="s">
        <v>398</v>
      </c>
      <c r="D8" s="142">
        <v>500</v>
      </c>
      <c r="E8" s="142">
        <v>482.5</v>
      </c>
    </row>
    <row r="9" spans="1:20" x14ac:dyDescent="0.25">
      <c r="A9" s="142" t="s">
        <v>718</v>
      </c>
      <c r="B9" s="143">
        <v>6843</v>
      </c>
      <c r="C9" s="143" t="s">
        <v>136</v>
      </c>
      <c r="D9" s="142">
        <v>300</v>
      </c>
      <c r="E9" s="142">
        <v>289.5</v>
      </c>
    </row>
    <row r="10" spans="1:20" x14ac:dyDescent="0.25">
      <c r="A10" s="142" t="s">
        <v>717</v>
      </c>
      <c r="B10" s="143">
        <v>5250</v>
      </c>
      <c r="C10" s="143" t="s">
        <v>136</v>
      </c>
      <c r="D10" s="142">
        <v>500</v>
      </c>
      <c r="E10" s="142">
        <v>482.5</v>
      </c>
    </row>
  </sheetData>
  <sortState ref="A2:E10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0"/>
  <sheetViews>
    <sheetView topLeftCell="A705" workbookViewId="0">
      <selection activeCell="H13" sqref="H13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4.7109375" customWidth="1"/>
    <col min="4" max="4" width="40.140625" customWidth="1"/>
    <col min="5" max="5" width="81.57031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29">
        <v>44896.050752314812</v>
      </c>
      <c r="B2" s="1" t="s">
        <v>726</v>
      </c>
      <c r="C2">
        <v>200</v>
      </c>
      <c r="D2">
        <v>195.8</v>
      </c>
      <c r="E2" s="1" t="s">
        <v>333</v>
      </c>
    </row>
    <row r="3" spans="1:35" ht="15" x14ac:dyDescent="0.25">
      <c r="A3" s="29">
        <v>44896.289143518516</v>
      </c>
      <c r="B3" s="1" t="s">
        <v>727</v>
      </c>
      <c r="C3">
        <v>100</v>
      </c>
      <c r="D3">
        <v>96.1</v>
      </c>
      <c r="E3" s="1" t="s">
        <v>328</v>
      </c>
    </row>
    <row r="4" spans="1:35" ht="15" x14ac:dyDescent="0.25">
      <c r="A4" s="29">
        <v>44896.326874999999</v>
      </c>
      <c r="B4" s="1" t="s">
        <v>200</v>
      </c>
      <c r="C4">
        <v>5000</v>
      </c>
      <c r="D4">
        <v>4895</v>
      </c>
      <c r="E4" s="1" t="s">
        <v>192</v>
      </c>
    </row>
    <row r="5" spans="1:35" ht="15" x14ac:dyDescent="0.25">
      <c r="A5" s="29">
        <v>44896.327592592592</v>
      </c>
      <c r="B5" s="1" t="s">
        <v>200</v>
      </c>
      <c r="C5">
        <v>5000</v>
      </c>
      <c r="D5">
        <v>4895</v>
      </c>
      <c r="E5" s="1" t="s">
        <v>328</v>
      </c>
    </row>
    <row r="6" spans="1:35" ht="15" x14ac:dyDescent="0.25">
      <c r="A6" s="29">
        <v>44896.346226851849</v>
      </c>
      <c r="B6" s="1" t="s">
        <v>728</v>
      </c>
      <c r="C6">
        <v>300</v>
      </c>
      <c r="D6">
        <v>293.7</v>
      </c>
      <c r="E6" s="1" t="s">
        <v>141</v>
      </c>
    </row>
    <row r="7" spans="1:35" ht="15" x14ac:dyDescent="0.25">
      <c r="A7" s="29">
        <v>44896.351585648146</v>
      </c>
      <c r="B7" s="1" t="s">
        <v>729</v>
      </c>
      <c r="C7">
        <v>500</v>
      </c>
      <c r="D7">
        <v>489.5</v>
      </c>
      <c r="E7" s="1" t="s">
        <v>328</v>
      </c>
    </row>
    <row r="8" spans="1:35" ht="15" x14ac:dyDescent="0.25">
      <c r="A8" s="29">
        <v>44896.389756944445</v>
      </c>
      <c r="B8" s="1" t="s">
        <v>196</v>
      </c>
      <c r="C8">
        <v>300</v>
      </c>
      <c r="D8">
        <v>293.7</v>
      </c>
      <c r="E8" s="1" t="s">
        <v>90</v>
      </c>
    </row>
    <row r="9" spans="1:35" ht="15" x14ac:dyDescent="0.25">
      <c r="A9" s="29">
        <v>44896.441192129627</v>
      </c>
      <c r="B9" s="1" t="s">
        <v>730</v>
      </c>
      <c r="C9">
        <v>500</v>
      </c>
      <c r="D9">
        <v>489.5</v>
      </c>
      <c r="E9" s="1" t="s">
        <v>731</v>
      </c>
    </row>
    <row r="10" spans="1:35" ht="15" x14ac:dyDescent="0.25">
      <c r="A10" s="29">
        <v>44896.455150462964</v>
      </c>
      <c r="B10" s="1" t="s">
        <v>97</v>
      </c>
      <c r="C10">
        <v>150</v>
      </c>
      <c r="D10">
        <v>146.1</v>
      </c>
      <c r="E10" s="1" t="s">
        <v>7</v>
      </c>
    </row>
    <row r="11" spans="1:35" ht="15" x14ac:dyDescent="0.25">
      <c r="A11" s="29">
        <v>44896.545023148145</v>
      </c>
      <c r="B11" s="1" t="s">
        <v>86</v>
      </c>
      <c r="C11">
        <v>300</v>
      </c>
      <c r="D11">
        <v>293.7</v>
      </c>
      <c r="E11" s="1" t="s">
        <v>87</v>
      </c>
    </row>
    <row r="12" spans="1:35" ht="15" x14ac:dyDescent="0.25">
      <c r="A12" s="29">
        <v>44896.553252314814</v>
      </c>
      <c r="B12" s="1" t="s">
        <v>732</v>
      </c>
      <c r="C12">
        <v>200</v>
      </c>
      <c r="D12">
        <v>195.8</v>
      </c>
      <c r="E12" s="1" t="s">
        <v>168</v>
      </c>
    </row>
    <row r="13" spans="1:35" ht="15" x14ac:dyDescent="0.25">
      <c r="A13" s="29">
        <v>44896.563020833331</v>
      </c>
      <c r="B13" s="1" t="s">
        <v>733</v>
      </c>
      <c r="C13">
        <v>1000</v>
      </c>
      <c r="D13">
        <v>979</v>
      </c>
      <c r="E13" s="1" t="s">
        <v>6</v>
      </c>
    </row>
    <row r="14" spans="1:35" ht="15" x14ac:dyDescent="0.25">
      <c r="A14" s="29">
        <v>44896.609363425923</v>
      </c>
      <c r="B14" s="1" t="s">
        <v>72</v>
      </c>
      <c r="C14">
        <v>100</v>
      </c>
      <c r="D14">
        <v>96.1</v>
      </c>
      <c r="E14" s="1" t="s">
        <v>7</v>
      </c>
    </row>
    <row r="15" spans="1:35" ht="15" x14ac:dyDescent="0.25">
      <c r="A15" s="29">
        <v>44896.648888888885</v>
      </c>
      <c r="B15" s="1" t="s">
        <v>331</v>
      </c>
      <c r="C15">
        <v>200</v>
      </c>
      <c r="D15">
        <v>195.8</v>
      </c>
      <c r="E15" s="1" t="s">
        <v>168</v>
      </c>
    </row>
    <row r="16" spans="1:35" ht="15" x14ac:dyDescent="0.25">
      <c r="A16" s="29">
        <v>44896.664571759262</v>
      </c>
      <c r="B16" s="1" t="s">
        <v>734</v>
      </c>
      <c r="C16">
        <v>100</v>
      </c>
      <c r="D16">
        <v>96.1</v>
      </c>
      <c r="E16" s="1" t="s">
        <v>328</v>
      </c>
    </row>
    <row r="17" spans="1:5" ht="15" x14ac:dyDescent="0.25">
      <c r="A17" s="29">
        <v>44896.693564814814</v>
      </c>
      <c r="B17" s="1" t="s">
        <v>250</v>
      </c>
      <c r="C17">
        <v>5000</v>
      </c>
      <c r="D17">
        <v>4895</v>
      </c>
      <c r="E17" s="1" t="s">
        <v>251</v>
      </c>
    </row>
    <row r="18" spans="1:5" ht="15" x14ac:dyDescent="0.25">
      <c r="A18" s="29">
        <v>44896.706608796296</v>
      </c>
      <c r="B18" s="1" t="s">
        <v>735</v>
      </c>
      <c r="C18">
        <v>100</v>
      </c>
      <c r="D18">
        <v>96.1</v>
      </c>
      <c r="E18" s="1" t="s">
        <v>328</v>
      </c>
    </row>
    <row r="19" spans="1:5" ht="15" x14ac:dyDescent="0.25">
      <c r="A19" s="29">
        <v>44896.872835648152</v>
      </c>
      <c r="B19" s="1" t="s">
        <v>100</v>
      </c>
      <c r="C19">
        <v>500</v>
      </c>
      <c r="D19">
        <v>489.5</v>
      </c>
      <c r="E19" s="1" t="s">
        <v>7</v>
      </c>
    </row>
    <row r="20" spans="1:5" ht="15" x14ac:dyDescent="0.25">
      <c r="A20" s="29">
        <v>44896.919907407406</v>
      </c>
      <c r="B20" s="1" t="s">
        <v>736</v>
      </c>
      <c r="C20">
        <v>1000</v>
      </c>
      <c r="D20">
        <v>979</v>
      </c>
      <c r="E20" s="1" t="s">
        <v>328</v>
      </c>
    </row>
    <row r="21" spans="1:5" ht="15" x14ac:dyDescent="0.25">
      <c r="A21" s="29">
        <v>44897.293877314813</v>
      </c>
      <c r="B21" s="1" t="s">
        <v>119</v>
      </c>
      <c r="C21">
        <v>300</v>
      </c>
      <c r="D21">
        <v>293.7</v>
      </c>
      <c r="E21" s="1" t="s">
        <v>7</v>
      </c>
    </row>
    <row r="22" spans="1:5" ht="15" x14ac:dyDescent="0.25">
      <c r="A22" s="29">
        <v>44897.411620370367</v>
      </c>
      <c r="B22" s="1" t="s">
        <v>175</v>
      </c>
      <c r="C22">
        <v>100</v>
      </c>
      <c r="D22">
        <v>96.1</v>
      </c>
      <c r="E22" s="1" t="s">
        <v>176</v>
      </c>
    </row>
    <row r="23" spans="1:5" ht="15" x14ac:dyDescent="0.25">
      <c r="A23" s="29">
        <v>44897.723622685182</v>
      </c>
      <c r="B23" s="1" t="s">
        <v>264</v>
      </c>
      <c r="C23">
        <v>5000</v>
      </c>
      <c r="D23">
        <v>4895</v>
      </c>
      <c r="E23" s="1" t="s">
        <v>192</v>
      </c>
    </row>
    <row r="24" spans="1:5" ht="15" x14ac:dyDescent="0.25">
      <c r="A24" s="29">
        <v>44897.724027777775</v>
      </c>
      <c r="B24" s="1" t="s">
        <v>737</v>
      </c>
      <c r="C24">
        <v>200</v>
      </c>
      <c r="D24">
        <v>195.8</v>
      </c>
      <c r="E24" s="1" t="s">
        <v>194</v>
      </c>
    </row>
    <row r="25" spans="1:5" ht="15" x14ac:dyDescent="0.25">
      <c r="A25" s="29">
        <v>44897.72415509259</v>
      </c>
      <c r="B25" s="1" t="s">
        <v>237</v>
      </c>
      <c r="C25">
        <v>300</v>
      </c>
      <c r="D25">
        <v>293.7</v>
      </c>
      <c r="E25" s="1" t="s">
        <v>192</v>
      </c>
    </row>
    <row r="26" spans="1:5" ht="15" x14ac:dyDescent="0.25">
      <c r="A26" s="29">
        <v>44897.724664351852</v>
      </c>
      <c r="B26" s="1" t="s">
        <v>738</v>
      </c>
      <c r="C26">
        <v>500</v>
      </c>
      <c r="D26">
        <v>489.5</v>
      </c>
      <c r="E26" s="1" t="s">
        <v>739</v>
      </c>
    </row>
    <row r="27" spans="1:5" ht="15" x14ac:dyDescent="0.25">
      <c r="A27" s="29">
        <v>44897.724687499998</v>
      </c>
      <c r="B27" s="1" t="s">
        <v>740</v>
      </c>
      <c r="C27">
        <v>100</v>
      </c>
      <c r="D27">
        <v>96.1</v>
      </c>
      <c r="E27" s="1" t="s">
        <v>192</v>
      </c>
    </row>
    <row r="28" spans="1:5" ht="15" x14ac:dyDescent="0.25">
      <c r="A28" s="29">
        <v>44897.724733796298</v>
      </c>
      <c r="B28" s="1" t="s">
        <v>310</v>
      </c>
      <c r="C28">
        <v>100</v>
      </c>
      <c r="D28">
        <v>96.1</v>
      </c>
      <c r="E28" s="1" t="s">
        <v>192</v>
      </c>
    </row>
    <row r="29" spans="1:5" ht="15" x14ac:dyDescent="0.25">
      <c r="A29" s="29">
        <v>44897.725173611114</v>
      </c>
      <c r="B29" s="1" t="s">
        <v>741</v>
      </c>
      <c r="C29">
        <v>100</v>
      </c>
      <c r="D29">
        <v>96.1</v>
      </c>
      <c r="E29" s="1" t="s">
        <v>192</v>
      </c>
    </row>
    <row r="30" spans="1:5" ht="15" x14ac:dyDescent="0.25">
      <c r="A30" s="29">
        <v>44897.72519675926</v>
      </c>
      <c r="B30" s="1" t="s">
        <v>742</v>
      </c>
      <c r="C30">
        <v>500</v>
      </c>
      <c r="D30">
        <v>489.5</v>
      </c>
      <c r="E30" s="1" t="s">
        <v>743</v>
      </c>
    </row>
    <row r="31" spans="1:5" ht="15" x14ac:dyDescent="0.25">
      <c r="A31" s="29">
        <v>44897.725289351853</v>
      </c>
      <c r="B31" s="1" t="s">
        <v>384</v>
      </c>
      <c r="C31">
        <v>300</v>
      </c>
      <c r="D31">
        <v>293.7</v>
      </c>
      <c r="E31" s="1" t="s">
        <v>192</v>
      </c>
    </row>
    <row r="32" spans="1:5" ht="15" x14ac:dyDescent="0.25">
      <c r="A32" s="29">
        <v>44897.725578703707</v>
      </c>
      <c r="B32" s="1" t="s">
        <v>744</v>
      </c>
      <c r="C32">
        <v>1000</v>
      </c>
      <c r="D32">
        <v>979</v>
      </c>
      <c r="E32" s="1" t="s">
        <v>192</v>
      </c>
    </row>
    <row r="33" spans="1:5" ht="15" x14ac:dyDescent="0.25">
      <c r="A33" s="29">
        <v>44897.725648148145</v>
      </c>
      <c r="B33" s="1" t="s">
        <v>745</v>
      </c>
      <c r="C33">
        <v>500</v>
      </c>
      <c r="D33">
        <v>489.5</v>
      </c>
      <c r="E33" s="1" t="s">
        <v>192</v>
      </c>
    </row>
    <row r="34" spans="1:5" ht="15" x14ac:dyDescent="0.25">
      <c r="A34" s="29">
        <v>44897.727118055554</v>
      </c>
      <c r="B34" s="1" t="s">
        <v>746</v>
      </c>
      <c r="C34">
        <v>1000</v>
      </c>
      <c r="D34">
        <v>979</v>
      </c>
      <c r="E34" s="1" t="s">
        <v>192</v>
      </c>
    </row>
    <row r="35" spans="1:5" ht="15" x14ac:dyDescent="0.25">
      <c r="A35" s="29">
        <v>44897.727187500001</v>
      </c>
      <c r="B35" s="1" t="s">
        <v>133</v>
      </c>
      <c r="C35">
        <v>100</v>
      </c>
      <c r="D35">
        <v>96.1</v>
      </c>
      <c r="E35" s="1" t="s">
        <v>192</v>
      </c>
    </row>
    <row r="36" spans="1:5" ht="15" x14ac:dyDescent="0.25">
      <c r="A36" s="29">
        <v>44897.727638888886</v>
      </c>
      <c r="B36" s="1" t="s">
        <v>747</v>
      </c>
      <c r="C36">
        <v>300</v>
      </c>
      <c r="D36">
        <v>293.7</v>
      </c>
      <c r="E36" s="1" t="s">
        <v>192</v>
      </c>
    </row>
    <row r="37" spans="1:5" ht="15" x14ac:dyDescent="0.25">
      <c r="A37" s="29">
        <v>44897.729039351849</v>
      </c>
      <c r="B37" s="1" t="s">
        <v>41</v>
      </c>
      <c r="C37">
        <v>1000</v>
      </c>
      <c r="D37">
        <v>979</v>
      </c>
      <c r="E37" s="1" t="s">
        <v>192</v>
      </c>
    </row>
    <row r="38" spans="1:5" ht="15" x14ac:dyDescent="0.25">
      <c r="A38" s="29">
        <v>44897.729699074072</v>
      </c>
      <c r="B38" s="1" t="s">
        <v>748</v>
      </c>
      <c r="C38">
        <v>500</v>
      </c>
      <c r="D38">
        <v>489.5</v>
      </c>
      <c r="E38" s="1" t="s">
        <v>192</v>
      </c>
    </row>
    <row r="39" spans="1:5" ht="15" x14ac:dyDescent="0.25">
      <c r="A39" s="29">
        <v>44897.730856481481</v>
      </c>
      <c r="B39" s="1" t="s">
        <v>167</v>
      </c>
      <c r="C39">
        <v>100</v>
      </c>
      <c r="D39">
        <v>96.1</v>
      </c>
      <c r="E39" s="1" t="s">
        <v>7</v>
      </c>
    </row>
    <row r="40" spans="1:5" ht="15" x14ac:dyDescent="0.25">
      <c r="A40" s="29">
        <v>44897.732604166667</v>
      </c>
      <c r="B40" s="1" t="s">
        <v>290</v>
      </c>
      <c r="C40">
        <v>100</v>
      </c>
      <c r="D40">
        <v>96.1</v>
      </c>
      <c r="E40" s="1" t="s">
        <v>192</v>
      </c>
    </row>
    <row r="41" spans="1:5" ht="15" x14ac:dyDescent="0.25">
      <c r="A41" s="29">
        <v>44897.733124999999</v>
      </c>
      <c r="B41" s="1" t="s">
        <v>749</v>
      </c>
      <c r="C41">
        <v>300</v>
      </c>
      <c r="D41">
        <v>293.7</v>
      </c>
      <c r="E41" s="1" t="s">
        <v>192</v>
      </c>
    </row>
    <row r="42" spans="1:5" ht="15" x14ac:dyDescent="0.25">
      <c r="A42" s="29">
        <v>44897.734513888892</v>
      </c>
      <c r="B42" s="1" t="s">
        <v>750</v>
      </c>
      <c r="C42">
        <v>1000</v>
      </c>
      <c r="D42">
        <v>979</v>
      </c>
      <c r="E42" s="1" t="s">
        <v>192</v>
      </c>
    </row>
    <row r="43" spans="1:5" ht="15" x14ac:dyDescent="0.25">
      <c r="A43" s="29">
        <v>44897.735358796293</v>
      </c>
      <c r="B43" s="1" t="s">
        <v>260</v>
      </c>
      <c r="C43">
        <v>1000</v>
      </c>
      <c r="D43">
        <v>979</v>
      </c>
      <c r="E43" s="1" t="s">
        <v>192</v>
      </c>
    </row>
    <row r="44" spans="1:5" ht="15" x14ac:dyDescent="0.25">
      <c r="A44" s="29">
        <v>44897.737581018519</v>
      </c>
      <c r="B44" s="1" t="s">
        <v>378</v>
      </c>
      <c r="C44">
        <v>300</v>
      </c>
      <c r="D44">
        <v>293.7</v>
      </c>
      <c r="E44" s="1" t="s">
        <v>192</v>
      </c>
    </row>
    <row r="45" spans="1:5" ht="15" x14ac:dyDescent="0.25">
      <c r="A45" s="29">
        <v>44897.739733796298</v>
      </c>
      <c r="B45" s="1" t="s">
        <v>751</v>
      </c>
      <c r="C45">
        <v>300</v>
      </c>
      <c r="D45">
        <v>293.7</v>
      </c>
      <c r="E45" s="1" t="s">
        <v>192</v>
      </c>
    </row>
    <row r="46" spans="1:5" ht="15" x14ac:dyDescent="0.25">
      <c r="A46" s="29">
        <v>44897.740532407406</v>
      </c>
      <c r="B46" s="1" t="s">
        <v>277</v>
      </c>
      <c r="C46">
        <v>500</v>
      </c>
      <c r="D46">
        <v>489.5</v>
      </c>
      <c r="E46" s="1" t="s">
        <v>201</v>
      </c>
    </row>
    <row r="47" spans="1:5" ht="15" x14ac:dyDescent="0.25">
      <c r="A47" s="29">
        <v>44897.74082175926</v>
      </c>
      <c r="B47" s="1" t="s">
        <v>752</v>
      </c>
      <c r="C47">
        <v>500</v>
      </c>
      <c r="D47">
        <v>489.5</v>
      </c>
      <c r="E47" s="1" t="s">
        <v>192</v>
      </c>
    </row>
    <row r="48" spans="1:5" ht="15" x14ac:dyDescent="0.25">
      <c r="A48" s="29">
        <v>44897.741238425922</v>
      </c>
      <c r="B48" s="1" t="s">
        <v>272</v>
      </c>
      <c r="C48">
        <v>300</v>
      </c>
      <c r="D48">
        <v>293.7</v>
      </c>
      <c r="E48" s="1" t="s">
        <v>192</v>
      </c>
    </row>
    <row r="49" spans="1:5" ht="15" x14ac:dyDescent="0.25">
      <c r="A49" s="29">
        <v>44897.742581018516</v>
      </c>
      <c r="B49" s="1" t="s">
        <v>356</v>
      </c>
      <c r="C49">
        <v>100</v>
      </c>
      <c r="D49">
        <v>96.1</v>
      </c>
      <c r="E49" s="1" t="s">
        <v>192</v>
      </c>
    </row>
    <row r="50" spans="1:5" ht="30" x14ac:dyDescent="0.25">
      <c r="A50" s="29">
        <v>44897.743379629632</v>
      </c>
      <c r="B50" s="1" t="s">
        <v>753</v>
      </c>
      <c r="C50">
        <v>200</v>
      </c>
      <c r="D50">
        <v>195.8</v>
      </c>
      <c r="E50" s="37" t="s">
        <v>754</v>
      </c>
    </row>
    <row r="51" spans="1:5" ht="15" x14ac:dyDescent="0.25">
      <c r="A51" s="29">
        <v>44897.745740740742</v>
      </c>
      <c r="B51" s="1" t="s">
        <v>265</v>
      </c>
      <c r="C51">
        <v>500</v>
      </c>
      <c r="D51">
        <v>489.5</v>
      </c>
      <c r="E51" s="1" t="s">
        <v>192</v>
      </c>
    </row>
    <row r="52" spans="1:5" ht="15" x14ac:dyDescent="0.25">
      <c r="A52" s="29">
        <v>44897.745983796296</v>
      </c>
      <c r="B52" s="1" t="s">
        <v>278</v>
      </c>
      <c r="C52">
        <v>300</v>
      </c>
      <c r="D52">
        <v>293.7</v>
      </c>
      <c r="E52" s="1" t="s">
        <v>755</v>
      </c>
    </row>
    <row r="53" spans="1:5" ht="15" x14ac:dyDescent="0.25">
      <c r="A53" s="29">
        <v>44897.748553240737</v>
      </c>
      <c r="B53" s="1" t="s">
        <v>756</v>
      </c>
      <c r="C53">
        <v>300</v>
      </c>
      <c r="D53">
        <v>293.7</v>
      </c>
      <c r="E53" s="1" t="s">
        <v>192</v>
      </c>
    </row>
    <row r="54" spans="1:5" ht="30" x14ac:dyDescent="0.25">
      <c r="A54" s="29">
        <v>44897.74894675926</v>
      </c>
      <c r="B54" s="1" t="s">
        <v>350</v>
      </c>
      <c r="C54">
        <v>200</v>
      </c>
      <c r="D54">
        <v>195.8</v>
      </c>
      <c r="E54" s="37" t="s">
        <v>757</v>
      </c>
    </row>
    <row r="55" spans="1:5" ht="15" x14ac:dyDescent="0.25">
      <c r="A55" s="29">
        <v>44897.749201388891</v>
      </c>
      <c r="B55" s="1" t="s">
        <v>758</v>
      </c>
      <c r="C55">
        <v>1000</v>
      </c>
      <c r="D55">
        <v>979</v>
      </c>
      <c r="E55" s="1" t="s">
        <v>192</v>
      </c>
    </row>
    <row r="56" spans="1:5" ht="15" x14ac:dyDescent="0.25">
      <c r="A56" s="29">
        <v>44897.749409722222</v>
      </c>
      <c r="B56" s="1" t="s">
        <v>271</v>
      </c>
      <c r="C56">
        <v>300</v>
      </c>
      <c r="D56">
        <v>293.7</v>
      </c>
      <c r="E56" s="1" t="s">
        <v>192</v>
      </c>
    </row>
    <row r="57" spans="1:5" ht="15" x14ac:dyDescent="0.25">
      <c r="A57" s="29">
        <v>44897.750752314816</v>
      </c>
      <c r="B57" s="1" t="s">
        <v>262</v>
      </c>
      <c r="C57">
        <v>1000</v>
      </c>
      <c r="D57">
        <v>979</v>
      </c>
      <c r="E57" s="1" t="s">
        <v>372</v>
      </c>
    </row>
    <row r="58" spans="1:5" ht="15" x14ac:dyDescent="0.25">
      <c r="A58" s="29">
        <v>44897.752905092595</v>
      </c>
      <c r="B58" s="1" t="s">
        <v>312</v>
      </c>
      <c r="C58">
        <v>1000</v>
      </c>
      <c r="D58">
        <v>979</v>
      </c>
      <c r="E58" s="1" t="s">
        <v>192</v>
      </c>
    </row>
    <row r="59" spans="1:5" ht="15" x14ac:dyDescent="0.25">
      <c r="A59" s="29">
        <v>44897.753912037035</v>
      </c>
      <c r="B59" s="1" t="s">
        <v>759</v>
      </c>
      <c r="C59">
        <v>500</v>
      </c>
      <c r="D59">
        <v>489.5</v>
      </c>
      <c r="E59" s="1" t="s">
        <v>192</v>
      </c>
    </row>
    <row r="60" spans="1:5" ht="15" x14ac:dyDescent="0.25">
      <c r="A60" s="29">
        <v>44897.759641203702</v>
      </c>
      <c r="B60" s="1" t="s">
        <v>760</v>
      </c>
      <c r="C60">
        <v>500</v>
      </c>
      <c r="D60">
        <v>489.5</v>
      </c>
      <c r="E60" s="1" t="s">
        <v>192</v>
      </c>
    </row>
    <row r="61" spans="1:5" ht="15" x14ac:dyDescent="0.25">
      <c r="A61" s="29">
        <v>44897.761840277781</v>
      </c>
      <c r="B61" s="1" t="s">
        <v>761</v>
      </c>
      <c r="C61">
        <v>250</v>
      </c>
      <c r="D61">
        <v>244.75</v>
      </c>
      <c r="E61" s="1" t="s">
        <v>6</v>
      </c>
    </row>
    <row r="62" spans="1:5" ht="15" x14ac:dyDescent="0.25">
      <c r="A62" s="29">
        <v>44897.764432870368</v>
      </c>
      <c r="B62" s="1" t="s">
        <v>762</v>
      </c>
      <c r="C62">
        <v>200</v>
      </c>
      <c r="D62">
        <v>195.8</v>
      </c>
      <c r="E62" s="1" t="s">
        <v>194</v>
      </c>
    </row>
    <row r="63" spans="1:5" ht="15" x14ac:dyDescent="0.25">
      <c r="A63" s="29">
        <v>44897.768472222226</v>
      </c>
      <c r="B63" s="1" t="s">
        <v>763</v>
      </c>
      <c r="C63">
        <v>300</v>
      </c>
      <c r="D63">
        <v>293.7</v>
      </c>
      <c r="E63" s="1" t="s">
        <v>192</v>
      </c>
    </row>
    <row r="64" spans="1:5" ht="15" x14ac:dyDescent="0.25">
      <c r="A64" s="29">
        <v>44897.770775462966</v>
      </c>
      <c r="B64" s="1" t="s">
        <v>764</v>
      </c>
      <c r="C64">
        <v>150</v>
      </c>
      <c r="D64">
        <v>146.1</v>
      </c>
      <c r="E64" s="1" t="s">
        <v>6</v>
      </c>
    </row>
    <row r="65" spans="1:5" ht="15" x14ac:dyDescent="0.25">
      <c r="A65" s="29">
        <v>44897.773263888892</v>
      </c>
      <c r="B65" s="1" t="s">
        <v>297</v>
      </c>
      <c r="C65">
        <v>100</v>
      </c>
      <c r="D65">
        <v>96.1</v>
      </c>
      <c r="E65" s="1" t="s">
        <v>192</v>
      </c>
    </row>
    <row r="66" spans="1:5" ht="15" x14ac:dyDescent="0.25">
      <c r="A66" s="29">
        <v>44897.773657407408</v>
      </c>
      <c r="B66" s="1" t="s">
        <v>178</v>
      </c>
      <c r="C66">
        <v>250</v>
      </c>
      <c r="D66">
        <v>244.75</v>
      </c>
      <c r="E66" s="1" t="s">
        <v>194</v>
      </c>
    </row>
    <row r="67" spans="1:5" ht="15" x14ac:dyDescent="0.25">
      <c r="A67" s="29">
        <v>44897.774247685185</v>
      </c>
      <c r="B67" s="1" t="s">
        <v>255</v>
      </c>
      <c r="C67">
        <v>300</v>
      </c>
      <c r="D67">
        <v>293.7</v>
      </c>
      <c r="E67" s="1" t="s">
        <v>192</v>
      </c>
    </row>
    <row r="68" spans="1:5" ht="15" x14ac:dyDescent="0.25">
      <c r="A68" s="29">
        <v>44897.780740740738</v>
      </c>
      <c r="B68" s="1" t="s">
        <v>765</v>
      </c>
      <c r="C68">
        <v>1000</v>
      </c>
      <c r="D68">
        <v>979</v>
      </c>
      <c r="E68" s="1" t="s">
        <v>192</v>
      </c>
    </row>
    <row r="69" spans="1:5" ht="15" x14ac:dyDescent="0.25">
      <c r="A69" s="29">
        <v>44897.782187500001</v>
      </c>
      <c r="B69" s="1" t="s">
        <v>284</v>
      </c>
      <c r="C69">
        <v>10</v>
      </c>
      <c r="D69">
        <v>6.1</v>
      </c>
      <c r="E69" s="1" t="s">
        <v>194</v>
      </c>
    </row>
    <row r="70" spans="1:5" ht="15" x14ac:dyDescent="0.25">
      <c r="A70" s="29">
        <v>44897.782881944448</v>
      </c>
      <c r="B70" s="1" t="s">
        <v>306</v>
      </c>
      <c r="C70">
        <v>300</v>
      </c>
      <c r="D70">
        <v>293.7</v>
      </c>
      <c r="E70" s="1" t="s">
        <v>192</v>
      </c>
    </row>
    <row r="71" spans="1:5" ht="15" x14ac:dyDescent="0.25">
      <c r="A71" s="29">
        <v>44897.78398148148</v>
      </c>
      <c r="B71" s="1" t="s">
        <v>284</v>
      </c>
      <c r="C71">
        <v>10</v>
      </c>
      <c r="D71">
        <v>6.1</v>
      </c>
      <c r="E71" s="1" t="s">
        <v>298</v>
      </c>
    </row>
    <row r="72" spans="1:5" ht="30" x14ac:dyDescent="0.25">
      <c r="A72" s="29">
        <v>44897.78497685185</v>
      </c>
      <c r="B72" s="1" t="s">
        <v>214</v>
      </c>
      <c r="C72">
        <v>500</v>
      </c>
      <c r="D72">
        <v>489.5</v>
      </c>
      <c r="E72" s="37" t="s">
        <v>253</v>
      </c>
    </row>
    <row r="73" spans="1:5" ht="15" x14ac:dyDescent="0.25">
      <c r="A73" s="29">
        <v>44897.785543981481</v>
      </c>
      <c r="B73" s="1" t="s">
        <v>284</v>
      </c>
      <c r="C73">
        <v>10</v>
      </c>
      <c r="D73">
        <v>6.1</v>
      </c>
      <c r="E73" s="1" t="s">
        <v>766</v>
      </c>
    </row>
    <row r="74" spans="1:5" ht="15" x14ac:dyDescent="0.25">
      <c r="A74" s="29">
        <v>44897.79247685185</v>
      </c>
      <c r="B74" s="1" t="s">
        <v>767</v>
      </c>
      <c r="C74">
        <v>500</v>
      </c>
      <c r="D74">
        <v>489.5</v>
      </c>
      <c r="E74" s="1" t="s">
        <v>192</v>
      </c>
    </row>
    <row r="75" spans="1:5" ht="15" x14ac:dyDescent="0.25">
      <c r="A75" s="29">
        <v>44897.793483796297</v>
      </c>
      <c r="B75" s="1" t="s">
        <v>768</v>
      </c>
      <c r="C75">
        <v>250</v>
      </c>
      <c r="D75">
        <v>244.75</v>
      </c>
      <c r="E75" s="1" t="s">
        <v>194</v>
      </c>
    </row>
    <row r="76" spans="1:5" ht="15" x14ac:dyDescent="0.25">
      <c r="A76" s="29">
        <v>44897.797083333331</v>
      </c>
      <c r="B76" s="1" t="s">
        <v>259</v>
      </c>
      <c r="C76">
        <v>500</v>
      </c>
      <c r="D76">
        <v>489.5</v>
      </c>
      <c r="E76" s="1" t="s">
        <v>192</v>
      </c>
    </row>
    <row r="77" spans="1:5" ht="15" x14ac:dyDescent="0.25">
      <c r="A77" s="29">
        <v>44897.805567129632</v>
      </c>
      <c r="B77" s="1" t="s">
        <v>769</v>
      </c>
      <c r="C77">
        <v>193</v>
      </c>
      <c r="D77">
        <v>188.95</v>
      </c>
      <c r="E77" s="1" t="s">
        <v>194</v>
      </c>
    </row>
    <row r="78" spans="1:5" ht="15" x14ac:dyDescent="0.25">
      <c r="A78" s="29">
        <v>44897.805821759262</v>
      </c>
      <c r="B78" s="1" t="s">
        <v>770</v>
      </c>
      <c r="C78">
        <v>500</v>
      </c>
      <c r="D78">
        <v>489.5</v>
      </c>
      <c r="E78" s="1" t="s">
        <v>192</v>
      </c>
    </row>
    <row r="79" spans="1:5" ht="15" x14ac:dyDescent="0.25">
      <c r="A79" s="29">
        <v>44897.807349537034</v>
      </c>
      <c r="B79" s="1" t="s">
        <v>289</v>
      </c>
      <c r="C79">
        <v>1000</v>
      </c>
      <c r="D79">
        <v>979</v>
      </c>
      <c r="E79" s="1" t="s">
        <v>192</v>
      </c>
    </row>
    <row r="80" spans="1:5" ht="15" x14ac:dyDescent="0.25">
      <c r="A80" s="29">
        <v>44897.809652777774</v>
      </c>
      <c r="B80" s="1" t="s">
        <v>771</v>
      </c>
      <c r="C80">
        <v>1000</v>
      </c>
      <c r="D80">
        <v>979</v>
      </c>
      <c r="E80" s="1" t="s">
        <v>192</v>
      </c>
    </row>
    <row r="81" spans="1:5" ht="15" x14ac:dyDescent="0.25">
      <c r="A81" s="29">
        <v>44897.814571759256</v>
      </c>
      <c r="B81" s="1" t="s">
        <v>177</v>
      </c>
      <c r="C81">
        <v>100</v>
      </c>
      <c r="D81">
        <v>96.1</v>
      </c>
      <c r="E81" s="1" t="s">
        <v>192</v>
      </c>
    </row>
    <row r="82" spans="1:5" ht="15" x14ac:dyDescent="0.25">
      <c r="A82" s="29">
        <v>44897.826990740738</v>
      </c>
      <c r="B82" s="1" t="s">
        <v>772</v>
      </c>
      <c r="C82">
        <v>1000</v>
      </c>
      <c r="D82">
        <v>979</v>
      </c>
      <c r="E82" s="1" t="s">
        <v>773</v>
      </c>
    </row>
    <row r="83" spans="1:5" ht="15" x14ac:dyDescent="0.25">
      <c r="A83" s="29">
        <v>44897.835300925923</v>
      </c>
      <c r="B83" s="1" t="s">
        <v>276</v>
      </c>
      <c r="C83">
        <v>100</v>
      </c>
      <c r="D83">
        <v>96.1</v>
      </c>
      <c r="E83" s="1" t="s">
        <v>774</v>
      </c>
    </row>
    <row r="84" spans="1:5" ht="15" x14ac:dyDescent="0.25">
      <c r="A84" s="29">
        <v>44897.83902777778</v>
      </c>
      <c r="B84" s="1" t="s">
        <v>775</v>
      </c>
      <c r="C84">
        <v>500</v>
      </c>
      <c r="D84">
        <v>489.5</v>
      </c>
      <c r="E84" s="1" t="s">
        <v>192</v>
      </c>
    </row>
    <row r="85" spans="1:5" ht="15" x14ac:dyDescent="0.25">
      <c r="A85" s="29">
        <v>44897.841967592591</v>
      </c>
      <c r="B85" s="1" t="s">
        <v>776</v>
      </c>
      <c r="C85">
        <v>200</v>
      </c>
      <c r="D85">
        <v>195.8</v>
      </c>
      <c r="E85" s="1" t="s">
        <v>194</v>
      </c>
    </row>
    <row r="86" spans="1:5" ht="15" x14ac:dyDescent="0.25">
      <c r="A86" s="29">
        <v>44897.844004629631</v>
      </c>
      <c r="B86" s="1" t="s">
        <v>84</v>
      </c>
      <c r="C86">
        <v>100</v>
      </c>
      <c r="D86">
        <v>96.1</v>
      </c>
      <c r="E86" s="1" t="s">
        <v>6</v>
      </c>
    </row>
    <row r="87" spans="1:5" ht="15" x14ac:dyDescent="0.25">
      <c r="A87" s="29">
        <v>44897.845995370371</v>
      </c>
      <c r="B87" s="1" t="s">
        <v>777</v>
      </c>
      <c r="C87">
        <v>500</v>
      </c>
      <c r="D87">
        <v>489.5</v>
      </c>
      <c r="E87" s="1" t="s">
        <v>192</v>
      </c>
    </row>
    <row r="88" spans="1:5" ht="15" x14ac:dyDescent="0.25">
      <c r="A88" s="29">
        <v>44897.848182870373</v>
      </c>
      <c r="B88" s="1" t="s">
        <v>778</v>
      </c>
      <c r="C88">
        <v>300</v>
      </c>
      <c r="D88">
        <v>293.7</v>
      </c>
      <c r="E88" s="1" t="s">
        <v>192</v>
      </c>
    </row>
    <row r="89" spans="1:5" ht="15" x14ac:dyDescent="0.25">
      <c r="A89" s="29">
        <v>44897.848414351851</v>
      </c>
      <c r="B89" s="1" t="s">
        <v>270</v>
      </c>
      <c r="C89">
        <v>300</v>
      </c>
      <c r="D89">
        <v>293.7</v>
      </c>
      <c r="E89" s="1" t="s">
        <v>192</v>
      </c>
    </row>
    <row r="90" spans="1:5" ht="15" x14ac:dyDescent="0.25">
      <c r="A90" s="29">
        <v>44897.849224537036</v>
      </c>
      <c r="B90" s="1" t="s">
        <v>86</v>
      </c>
      <c r="C90">
        <v>300</v>
      </c>
      <c r="D90">
        <v>293.7</v>
      </c>
      <c r="E90" s="1" t="s">
        <v>192</v>
      </c>
    </row>
    <row r="91" spans="1:5" ht="15" x14ac:dyDescent="0.25">
      <c r="A91" s="29">
        <v>44897.855509259258</v>
      </c>
      <c r="B91" s="1" t="s">
        <v>252</v>
      </c>
      <c r="C91">
        <v>1000</v>
      </c>
      <c r="D91">
        <v>979</v>
      </c>
      <c r="E91" s="1" t="s">
        <v>192</v>
      </c>
    </row>
    <row r="92" spans="1:5" ht="15" x14ac:dyDescent="0.25">
      <c r="A92" s="29">
        <v>44897.85601851852</v>
      </c>
      <c r="B92" s="1" t="s">
        <v>779</v>
      </c>
      <c r="C92">
        <v>1000</v>
      </c>
      <c r="D92">
        <v>979</v>
      </c>
      <c r="E92" s="1" t="s">
        <v>192</v>
      </c>
    </row>
    <row r="93" spans="1:5" ht="15" x14ac:dyDescent="0.25">
      <c r="A93" s="29">
        <v>44897.860532407409</v>
      </c>
      <c r="B93" s="1" t="s">
        <v>67</v>
      </c>
      <c r="C93">
        <v>500</v>
      </c>
      <c r="D93">
        <v>489.5</v>
      </c>
      <c r="E93" s="1" t="s">
        <v>32</v>
      </c>
    </row>
    <row r="94" spans="1:5" ht="30" x14ac:dyDescent="0.25">
      <c r="A94" s="29">
        <v>44897.86314814815</v>
      </c>
      <c r="B94" s="1" t="s">
        <v>780</v>
      </c>
      <c r="C94">
        <v>1000</v>
      </c>
      <c r="D94">
        <v>979</v>
      </c>
      <c r="E94" s="37" t="s">
        <v>781</v>
      </c>
    </row>
    <row r="95" spans="1:5" ht="15" x14ac:dyDescent="0.25">
      <c r="A95" s="29">
        <v>44897.863692129627</v>
      </c>
      <c r="B95" s="1" t="s">
        <v>352</v>
      </c>
      <c r="C95">
        <v>300</v>
      </c>
      <c r="D95">
        <v>293.7</v>
      </c>
      <c r="E95" s="1" t="s">
        <v>192</v>
      </c>
    </row>
    <row r="96" spans="1:5" ht="15" x14ac:dyDescent="0.25">
      <c r="A96" s="29">
        <v>44897.86478009259</v>
      </c>
      <c r="B96" s="1" t="s">
        <v>782</v>
      </c>
      <c r="C96">
        <v>1000</v>
      </c>
      <c r="D96">
        <v>979</v>
      </c>
      <c r="E96" s="1" t="s">
        <v>192</v>
      </c>
    </row>
    <row r="97" spans="1:5" ht="15" x14ac:dyDescent="0.25">
      <c r="A97" s="29">
        <v>44897.86855324074</v>
      </c>
      <c r="B97" s="1" t="s">
        <v>782</v>
      </c>
      <c r="C97">
        <v>500</v>
      </c>
      <c r="D97">
        <v>489.5</v>
      </c>
      <c r="E97" s="1" t="s">
        <v>328</v>
      </c>
    </row>
    <row r="98" spans="1:5" ht="15" x14ac:dyDescent="0.25">
      <c r="A98" s="29">
        <v>44897.870381944442</v>
      </c>
      <c r="B98" s="1" t="s">
        <v>288</v>
      </c>
      <c r="C98">
        <v>300</v>
      </c>
      <c r="D98">
        <v>293.7</v>
      </c>
      <c r="E98" s="1" t="s">
        <v>192</v>
      </c>
    </row>
    <row r="99" spans="1:5" ht="15" x14ac:dyDescent="0.25">
      <c r="A99" s="29">
        <v>44897.877523148149</v>
      </c>
      <c r="B99" s="1" t="s">
        <v>275</v>
      </c>
      <c r="C99">
        <v>300</v>
      </c>
      <c r="D99">
        <v>293.7</v>
      </c>
      <c r="E99" s="1" t="s">
        <v>192</v>
      </c>
    </row>
    <row r="100" spans="1:5" ht="15" x14ac:dyDescent="0.25">
      <c r="A100" s="29">
        <v>44897.882719907408</v>
      </c>
      <c r="B100" s="1" t="s">
        <v>783</v>
      </c>
      <c r="C100">
        <v>100</v>
      </c>
      <c r="D100">
        <v>96.1</v>
      </c>
      <c r="E100" s="1" t="s">
        <v>192</v>
      </c>
    </row>
    <row r="101" spans="1:5" ht="15" x14ac:dyDescent="0.25">
      <c r="A101" s="29">
        <v>44897.884293981479</v>
      </c>
      <c r="B101" s="1" t="s">
        <v>784</v>
      </c>
      <c r="C101">
        <v>500</v>
      </c>
      <c r="D101">
        <v>489.5</v>
      </c>
      <c r="E101" s="1" t="s">
        <v>192</v>
      </c>
    </row>
    <row r="102" spans="1:5" ht="15" x14ac:dyDescent="0.25">
      <c r="A102" s="29">
        <v>44897.886087962965</v>
      </c>
      <c r="B102" s="1" t="s">
        <v>785</v>
      </c>
      <c r="C102">
        <v>300</v>
      </c>
      <c r="D102">
        <v>293.7</v>
      </c>
      <c r="E102" s="1" t="s">
        <v>372</v>
      </c>
    </row>
    <row r="103" spans="1:5" ht="15" x14ac:dyDescent="0.25">
      <c r="A103" s="29">
        <v>44897.889780092592</v>
      </c>
      <c r="B103" s="1" t="s">
        <v>142</v>
      </c>
      <c r="C103">
        <v>500</v>
      </c>
      <c r="D103">
        <v>489.5</v>
      </c>
      <c r="E103" s="1" t="s">
        <v>7</v>
      </c>
    </row>
    <row r="104" spans="1:5" ht="15" x14ac:dyDescent="0.25">
      <c r="A104" s="29">
        <v>44897.891296296293</v>
      </c>
      <c r="B104" s="1" t="s">
        <v>318</v>
      </c>
      <c r="C104">
        <v>500</v>
      </c>
      <c r="D104">
        <v>489.5</v>
      </c>
      <c r="E104" s="1" t="s">
        <v>192</v>
      </c>
    </row>
    <row r="105" spans="1:5" ht="15" x14ac:dyDescent="0.25">
      <c r="A105" s="29">
        <v>44897.894548611112</v>
      </c>
      <c r="B105" s="1" t="s">
        <v>167</v>
      </c>
      <c r="C105">
        <v>100</v>
      </c>
      <c r="D105">
        <v>96.1</v>
      </c>
      <c r="E105" s="1" t="s">
        <v>192</v>
      </c>
    </row>
    <row r="106" spans="1:5" ht="15" x14ac:dyDescent="0.25">
      <c r="A106" s="29">
        <v>44897.898738425924</v>
      </c>
      <c r="B106" s="1" t="s">
        <v>346</v>
      </c>
      <c r="C106">
        <v>300</v>
      </c>
      <c r="D106">
        <v>293.7</v>
      </c>
      <c r="E106" s="1" t="s">
        <v>192</v>
      </c>
    </row>
    <row r="107" spans="1:5" ht="15" x14ac:dyDescent="0.25">
      <c r="A107" s="29">
        <v>44897.900300925925</v>
      </c>
      <c r="B107" s="1" t="s">
        <v>256</v>
      </c>
      <c r="C107">
        <v>500</v>
      </c>
      <c r="D107">
        <v>489.5</v>
      </c>
      <c r="E107" s="1" t="s">
        <v>192</v>
      </c>
    </row>
    <row r="108" spans="1:5" ht="30" x14ac:dyDescent="0.25">
      <c r="A108" s="29">
        <v>44897.904618055552</v>
      </c>
      <c r="B108" s="1" t="s">
        <v>279</v>
      </c>
      <c r="C108">
        <v>1000</v>
      </c>
      <c r="D108">
        <v>979</v>
      </c>
      <c r="E108" s="37" t="s">
        <v>786</v>
      </c>
    </row>
    <row r="109" spans="1:5" ht="30" x14ac:dyDescent="0.25">
      <c r="A109" s="29">
        <v>44897.907326388886</v>
      </c>
      <c r="B109" s="1" t="s">
        <v>787</v>
      </c>
      <c r="C109">
        <v>7000</v>
      </c>
      <c r="D109">
        <v>6853</v>
      </c>
      <c r="E109" s="37" t="s">
        <v>788</v>
      </c>
    </row>
    <row r="110" spans="1:5" ht="15" x14ac:dyDescent="0.25">
      <c r="A110" s="29">
        <v>44897.917708333334</v>
      </c>
      <c r="B110" s="1" t="s">
        <v>195</v>
      </c>
      <c r="C110">
        <v>1000</v>
      </c>
      <c r="D110">
        <v>979</v>
      </c>
      <c r="E110" s="1" t="s">
        <v>192</v>
      </c>
    </row>
    <row r="111" spans="1:5" ht="15" x14ac:dyDescent="0.25">
      <c r="A111" s="29">
        <v>44897.920231481483</v>
      </c>
      <c r="B111" s="1" t="s">
        <v>292</v>
      </c>
      <c r="C111">
        <v>1000</v>
      </c>
      <c r="D111">
        <v>979</v>
      </c>
      <c r="E111" s="1" t="s">
        <v>192</v>
      </c>
    </row>
    <row r="112" spans="1:5" ht="15" x14ac:dyDescent="0.25">
      <c r="A112" s="29">
        <v>44897.921643518515</v>
      </c>
      <c r="B112" s="1" t="s">
        <v>789</v>
      </c>
      <c r="C112">
        <v>100</v>
      </c>
      <c r="D112">
        <v>96.1</v>
      </c>
      <c r="E112" s="1" t="s">
        <v>192</v>
      </c>
    </row>
    <row r="113" spans="1:5" ht="15" x14ac:dyDescent="0.25">
      <c r="A113" s="29">
        <v>44897.92559027778</v>
      </c>
      <c r="B113" s="1" t="s">
        <v>326</v>
      </c>
      <c r="C113">
        <v>100</v>
      </c>
      <c r="D113">
        <v>96.1</v>
      </c>
      <c r="E113" s="1" t="s">
        <v>790</v>
      </c>
    </row>
    <row r="114" spans="1:5" ht="15" x14ac:dyDescent="0.25">
      <c r="A114" s="29">
        <v>44897.933217592596</v>
      </c>
      <c r="B114" s="1" t="s">
        <v>791</v>
      </c>
      <c r="C114">
        <v>300</v>
      </c>
      <c r="D114">
        <v>293.7</v>
      </c>
      <c r="E114" s="1" t="s">
        <v>192</v>
      </c>
    </row>
    <row r="115" spans="1:5" ht="30" x14ac:dyDescent="0.25">
      <c r="A115" s="29">
        <v>44897.948020833333</v>
      </c>
      <c r="B115" s="1" t="s">
        <v>792</v>
      </c>
      <c r="C115">
        <v>100</v>
      </c>
      <c r="D115">
        <v>96.1</v>
      </c>
      <c r="E115" s="37" t="s">
        <v>311</v>
      </c>
    </row>
    <row r="116" spans="1:5" ht="15" x14ac:dyDescent="0.25">
      <c r="A116" s="29">
        <v>44897.949930555558</v>
      </c>
      <c r="B116" s="1" t="s">
        <v>793</v>
      </c>
      <c r="C116">
        <v>1000</v>
      </c>
      <c r="D116">
        <v>979</v>
      </c>
      <c r="E116" s="1" t="s">
        <v>192</v>
      </c>
    </row>
    <row r="117" spans="1:5" ht="15" x14ac:dyDescent="0.25">
      <c r="A117" s="29">
        <v>44897.976840277777</v>
      </c>
      <c r="B117" s="1" t="s">
        <v>174</v>
      </c>
      <c r="C117">
        <v>100</v>
      </c>
      <c r="D117">
        <v>96.1</v>
      </c>
      <c r="E117" s="1" t="s">
        <v>192</v>
      </c>
    </row>
    <row r="118" spans="1:5" ht="15" x14ac:dyDescent="0.25">
      <c r="A118" s="29">
        <v>44898.008101851854</v>
      </c>
      <c r="B118" s="1" t="s">
        <v>794</v>
      </c>
      <c r="C118">
        <v>500</v>
      </c>
      <c r="D118">
        <v>489.5</v>
      </c>
      <c r="E118" s="1" t="s">
        <v>795</v>
      </c>
    </row>
    <row r="119" spans="1:5" ht="15" x14ac:dyDescent="0.25">
      <c r="A119" s="29">
        <v>44898.025289351855</v>
      </c>
      <c r="B119" s="1" t="s">
        <v>796</v>
      </c>
      <c r="C119">
        <v>300</v>
      </c>
      <c r="D119">
        <v>293.7</v>
      </c>
      <c r="E119" s="1" t="s">
        <v>797</v>
      </c>
    </row>
    <row r="120" spans="1:5" ht="15" x14ac:dyDescent="0.25">
      <c r="A120" s="29">
        <v>44898.029594907406</v>
      </c>
      <c r="B120" s="1" t="s">
        <v>798</v>
      </c>
      <c r="C120">
        <v>500</v>
      </c>
      <c r="D120">
        <v>489.5</v>
      </c>
      <c r="E120" s="1" t="s">
        <v>192</v>
      </c>
    </row>
    <row r="121" spans="1:5" ht="15" x14ac:dyDescent="0.25">
      <c r="A121" s="29">
        <v>44898.044502314813</v>
      </c>
      <c r="B121" s="1" t="s">
        <v>293</v>
      </c>
      <c r="C121">
        <v>300</v>
      </c>
      <c r="D121">
        <v>293.7</v>
      </c>
      <c r="E121" s="1" t="s">
        <v>294</v>
      </c>
    </row>
    <row r="122" spans="1:5" ht="15" x14ac:dyDescent="0.25">
      <c r="A122" s="29">
        <v>44898.044803240744</v>
      </c>
      <c r="B122" s="1" t="s">
        <v>133</v>
      </c>
      <c r="C122">
        <v>150</v>
      </c>
      <c r="D122">
        <v>146.1</v>
      </c>
      <c r="E122" s="1" t="s">
        <v>194</v>
      </c>
    </row>
    <row r="123" spans="1:5" ht="15" x14ac:dyDescent="0.25">
      <c r="A123" s="29">
        <v>44898.111898148149</v>
      </c>
      <c r="B123" s="1" t="s">
        <v>331</v>
      </c>
      <c r="C123">
        <v>500</v>
      </c>
      <c r="D123">
        <v>489.5</v>
      </c>
      <c r="E123" s="1" t="s">
        <v>192</v>
      </c>
    </row>
    <row r="124" spans="1:5" ht="30" x14ac:dyDescent="0.25">
      <c r="A124" s="29">
        <v>44898.146990740737</v>
      </c>
      <c r="B124" s="1" t="s">
        <v>282</v>
      </c>
      <c r="C124">
        <v>300</v>
      </c>
      <c r="D124">
        <v>293.7</v>
      </c>
      <c r="E124" s="37" t="s">
        <v>799</v>
      </c>
    </row>
    <row r="125" spans="1:5" ht="15" x14ac:dyDescent="0.25">
      <c r="A125" s="29">
        <v>44898.158159722225</v>
      </c>
      <c r="B125" s="1" t="s">
        <v>800</v>
      </c>
      <c r="C125">
        <v>300</v>
      </c>
      <c r="D125">
        <v>293.7</v>
      </c>
      <c r="E125" s="1" t="s">
        <v>192</v>
      </c>
    </row>
    <row r="126" spans="1:5" ht="15" x14ac:dyDescent="0.25">
      <c r="A126" s="29">
        <v>44898.217650462961</v>
      </c>
      <c r="B126" s="1" t="s">
        <v>361</v>
      </c>
      <c r="C126">
        <v>20000</v>
      </c>
      <c r="D126">
        <v>19580</v>
      </c>
      <c r="E126" s="1" t="s">
        <v>194</v>
      </c>
    </row>
    <row r="127" spans="1:5" ht="15" x14ac:dyDescent="0.25">
      <c r="A127" s="29">
        <v>44898.28869212963</v>
      </c>
      <c r="B127" s="1" t="s">
        <v>72</v>
      </c>
      <c r="C127">
        <v>100</v>
      </c>
      <c r="D127">
        <v>96.1</v>
      </c>
      <c r="E127" s="1" t="s">
        <v>7</v>
      </c>
    </row>
    <row r="128" spans="1:5" ht="15" x14ac:dyDescent="0.25">
      <c r="A128" s="29">
        <v>44898.32304398148</v>
      </c>
      <c r="B128" s="1" t="s">
        <v>801</v>
      </c>
      <c r="C128">
        <v>200</v>
      </c>
      <c r="D128">
        <v>195.8</v>
      </c>
      <c r="E128" s="1" t="s">
        <v>266</v>
      </c>
    </row>
    <row r="129" spans="1:5" ht="15" x14ac:dyDescent="0.25">
      <c r="A129" s="29">
        <v>44898.334907407407</v>
      </c>
      <c r="B129" s="1" t="s">
        <v>802</v>
      </c>
      <c r="C129">
        <v>500</v>
      </c>
      <c r="D129">
        <v>489.5</v>
      </c>
      <c r="E129" s="1" t="s">
        <v>192</v>
      </c>
    </row>
    <row r="130" spans="1:5" ht="15" x14ac:dyDescent="0.25">
      <c r="A130" s="29">
        <v>44898.355810185189</v>
      </c>
      <c r="B130" s="1" t="s">
        <v>200</v>
      </c>
      <c r="C130">
        <v>5000</v>
      </c>
      <c r="D130">
        <v>4895</v>
      </c>
      <c r="E130" s="1" t="s">
        <v>192</v>
      </c>
    </row>
    <row r="131" spans="1:5" ht="15" x14ac:dyDescent="0.25">
      <c r="A131" s="29">
        <v>44898.356747685182</v>
      </c>
      <c r="B131" s="1" t="s">
        <v>200</v>
      </c>
      <c r="C131">
        <v>5000</v>
      </c>
      <c r="D131">
        <v>4895</v>
      </c>
      <c r="E131" s="1" t="s">
        <v>222</v>
      </c>
    </row>
    <row r="132" spans="1:5" ht="15" x14ac:dyDescent="0.25">
      <c r="A132" s="29">
        <v>44898.357523148145</v>
      </c>
      <c r="B132" s="1" t="s">
        <v>156</v>
      </c>
      <c r="C132">
        <v>500</v>
      </c>
      <c r="D132">
        <v>489.5</v>
      </c>
      <c r="E132" s="1" t="s">
        <v>192</v>
      </c>
    </row>
    <row r="133" spans="1:5" ht="15" x14ac:dyDescent="0.25">
      <c r="A133" s="29">
        <v>44898.360046296293</v>
      </c>
      <c r="B133" s="1" t="s">
        <v>205</v>
      </c>
      <c r="C133">
        <v>500</v>
      </c>
      <c r="D133">
        <v>489.5</v>
      </c>
      <c r="E133" s="1" t="s">
        <v>192</v>
      </c>
    </row>
    <row r="134" spans="1:5" ht="15" x14ac:dyDescent="0.25">
      <c r="A134" s="29">
        <v>44898.370636574073</v>
      </c>
      <c r="B134" s="1" t="s">
        <v>803</v>
      </c>
      <c r="C134">
        <v>1000</v>
      </c>
      <c r="D134">
        <v>979</v>
      </c>
      <c r="E134" s="1" t="s">
        <v>168</v>
      </c>
    </row>
    <row r="135" spans="1:5" ht="15" x14ac:dyDescent="0.25">
      <c r="A135" s="29">
        <v>44898.414236111108</v>
      </c>
      <c r="B135" s="1" t="s">
        <v>804</v>
      </c>
      <c r="C135">
        <v>50</v>
      </c>
      <c r="D135">
        <v>46.1</v>
      </c>
      <c r="E135" s="1" t="s">
        <v>194</v>
      </c>
    </row>
    <row r="136" spans="1:5" ht="15" x14ac:dyDescent="0.25">
      <c r="A136" s="29">
        <v>44898.446620370371</v>
      </c>
      <c r="B136" s="1" t="s">
        <v>805</v>
      </c>
      <c r="C136">
        <v>500</v>
      </c>
      <c r="D136">
        <v>489.5</v>
      </c>
      <c r="E136" s="1" t="s">
        <v>192</v>
      </c>
    </row>
    <row r="137" spans="1:5" ht="15" x14ac:dyDescent="0.25">
      <c r="A137" s="29">
        <v>44898.459988425922</v>
      </c>
      <c r="B137" s="1" t="s">
        <v>806</v>
      </c>
      <c r="C137">
        <v>500</v>
      </c>
      <c r="D137">
        <v>489.5</v>
      </c>
      <c r="E137" s="1" t="s">
        <v>192</v>
      </c>
    </row>
    <row r="138" spans="1:5" ht="15" x14ac:dyDescent="0.25">
      <c r="A138" s="29">
        <v>44898.461805555555</v>
      </c>
      <c r="B138" s="1" t="s">
        <v>105</v>
      </c>
      <c r="C138">
        <v>500</v>
      </c>
      <c r="D138">
        <v>489.5</v>
      </c>
      <c r="E138" s="1" t="s">
        <v>192</v>
      </c>
    </row>
    <row r="139" spans="1:5" ht="15" x14ac:dyDescent="0.25">
      <c r="A139" s="29">
        <v>44898.480104166665</v>
      </c>
      <c r="B139" s="1" t="s">
        <v>234</v>
      </c>
      <c r="C139">
        <v>200</v>
      </c>
      <c r="D139">
        <v>195.8</v>
      </c>
      <c r="E139" s="1" t="s">
        <v>6</v>
      </c>
    </row>
    <row r="140" spans="1:5" ht="15" x14ac:dyDescent="0.25">
      <c r="A140" s="29">
        <v>44898.483946759261</v>
      </c>
      <c r="B140" s="1" t="s">
        <v>807</v>
      </c>
      <c r="C140">
        <v>300</v>
      </c>
      <c r="D140">
        <v>293.7</v>
      </c>
      <c r="E140" s="1" t="s">
        <v>808</v>
      </c>
    </row>
    <row r="141" spans="1:5" ht="15" x14ac:dyDescent="0.25">
      <c r="A141" s="29">
        <v>44898.487951388888</v>
      </c>
      <c r="B141" s="1" t="s">
        <v>307</v>
      </c>
      <c r="C141">
        <v>1000</v>
      </c>
      <c r="D141">
        <v>979</v>
      </c>
      <c r="E141" s="1" t="s">
        <v>192</v>
      </c>
    </row>
    <row r="142" spans="1:5" ht="15" x14ac:dyDescent="0.25">
      <c r="A142" s="29">
        <v>44898.48945601852</v>
      </c>
      <c r="B142" s="1" t="s">
        <v>809</v>
      </c>
      <c r="C142">
        <v>1000</v>
      </c>
      <c r="D142">
        <v>979</v>
      </c>
      <c r="E142" s="1" t="s">
        <v>810</v>
      </c>
    </row>
    <row r="143" spans="1:5" ht="15" x14ac:dyDescent="0.25">
      <c r="A143" s="29">
        <v>44898.50922453704</v>
      </c>
      <c r="B143" s="1" t="s">
        <v>811</v>
      </c>
      <c r="C143">
        <v>200</v>
      </c>
      <c r="D143">
        <v>195.8</v>
      </c>
      <c r="E143" s="1" t="s">
        <v>812</v>
      </c>
    </row>
    <row r="144" spans="1:5" ht="15" x14ac:dyDescent="0.25">
      <c r="A144" s="29">
        <v>44898.509398148148</v>
      </c>
      <c r="B144" s="1" t="s">
        <v>813</v>
      </c>
      <c r="C144">
        <v>100</v>
      </c>
      <c r="D144">
        <v>96.1</v>
      </c>
      <c r="E144" s="1" t="s">
        <v>192</v>
      </c>
    </row>
    <row r="145" spans="1:5" ht="15" x14ac:dyDescent="0.25">
      <c r="A145" s="29">
        <v>44898.548935185187</v>
      </c>
      <c r="B145" s="1" t="s">
        <v>803</v>
      </c>
      <c r="C145">
        <v>2000</v>
      </c>
      <c r="D145">
        <v>1958</v>
      </c>
      <c r="E145" s="1" t="s">
        <v>168</v>
      </c>
    </row>
    <row r="146" spans="1:5" ht="15" x14ac:dyDescent="0.25">
      <c r="A146" s="29">
        <v>44898.554710648146</v>
      </c>
      <c r="B146" s="1" t="s">
        <v>71</v>
      </c>
      <c r="C146">
        <v>1000</v>
      </c>
      <c r="D146">
        <v>979</v>
      </c>
      <c r="E146" s="1" t="s">
        <v>30</v>
      </c>
    </row>
    <row r="147" spans="1:5" ht="15" x14ac:dyDescent="0.25">
      <c r="A147" s="29">
        <v>44898.579328703701</v>
      </c>
      <c r="B147" s="1" t="s">
        <v>814</v>
      </c>
      <c r="C147">
        <v>100</v>
      </c>
      <c r="D147">
        <v>96.1</v>
      </c>
      <c r="E147" s="1" t="s">
        <v>6</v>
      </c>
    </row>
    <row r="148" spans="1:5" ht="15" x14ac:dyDescent="0.25">
      <c r="A148" s="29">
        <v>44898.582743055558</v>
      </c>
      <c r="B148" s="1" t="s">
        <v>815</v>
      </c>
      <c r="C148">
        <v>500</v>
      </c>
      <c r="D148">
        <v>489.5</v>
      </c>
      <c r="E148" s="1" t="s">
        <v>816</v>
      </c>
    </row>
    <row r="149" spans="1:5" ht="15" x14ac:dyDescent="0.25">
      <c r="A149" s="29">
        <v>44898.586712962962</v>
      </c>
      <c r="B149" s="1" t="s">
        <v>817</v>
      </c>
      <c r="C149">
        <v>1000</v>
      </c>
      <c r="D149">
        <v>979</v>
      </c>
      <c r="E149" s="1" t="s">
        <v>818</v>
      </c>
    </row>
    <row r="150" spans="1:5" ht="15" x14ac:dyDescent="0.25">
      <c r="A150" s="29">
        <v>44898.59584490741</v>
      </c>
      <c r="B150" s="1" t="s">
        <v>819</v>
      </c>
      <c r="C150">
        <v>500</v>
      </c>
      <c r="D150">
        <v>489.5</v>
      </c>
      <c r="E150" s="1" t="s">
        <v>6</v>
      </c>
    </row>
    <row r="151" spans="1:5" ht="15" x14ac:dyDescent="0.25">
      <c r="A151" s="29">
        <v>44898.601909722223</v>
      </c>
      <c r="B151" s="1" t="s">
        <v>157</v>
      </c>
      <c r="C151">
        <v>300</v>
      </c>
      <c r="D151">
        <v>293.7</v>
      </c>
      <c r="E151" s="1" t="s">
        <v>192</v>
      </c>
    </row>
    <row r="152" spans="1:5" ht="15" x14ac:dyDescent="0.25">
      <c r="A152" s="29">
        <v>44898.62972222222</v>
      </c>
      <c r="B152" s="1" t="s">
        <v>68</v>
      </c>
      <c r="C152">
        <v>500</v>
      </c>
      <c r="D152">
        <v>489.5</v>
      </c>
      <c r="E152" s="1" t="s">
        <v>31</v>
      </c>
    </row>
    <row r="153" spans="1:5" ht="15" x14ac:dyDescent="0.25">
      <c r="A153" s="29">
        <v>44898.638229166667</v>
      </c>
      <c r="B153" s="1" t="s">
        <v>820</v>
      </c>
      <c r="C153">
        <v>100</v>
      </c>
      <c r="D153">
        <v>96.1</v>
      </c>
      <c r="E153" s="1" t="s">
        <v>168</v>
      </c>
    </row>
    <row r="154" spans="1:5" ht="15" x14ac:dyDescent="0.25">
      <c r="A154" s="29">
        <v>44898.672372685185</v>
      </c>
      <c r="B154" s="1" t="s">
        <v>821</v>
      </c>
      <c r="C154">
        <v>5000</v>
      </c>
      <c r="D154">
        <v>4895</v>
      </c>
      <c r="E154" s="1" t="s">
        <v>822</v>
      </c>
    </row>
    <row r="155" spans="1:5" ht="15" x14ac:dyDescent="0.25">
      <c r="A155" s="29">
        <v>44898.678043981483</v>
      </c>
      <c r="B155" s="1" t="s">
        <v>185</v>
      </c>
      <c r="C155">
        <v>300</v>
      </c>
      <c r="D155">
        <v>293.7</v>
      </c>
      <c r="E155" s="1" t="s">
        <v>192</v>
      </c>
    </row>
    <row r="156" spans="1:5" ht="30" x14ac:dyDescent="0.25">
      <c r="A156" s="29">
        <v>44898.697511574072</v>
      </c>
      <c r="B156" s="1" t="s">
        <v>313</v>
      </c>
      <c r="C156">
        <v>500</v>
      </c>
      <c r="D156">
        <v>489.5</v>
      </c>
      <c r="E156" s="37" t="s">
        <v>314</v>
      </c>
    </row>
    <row r="157" spans="1:5" ht="15" x14ac:dyDescent="0.25">
      <c r="A157" s="29">
        <v>44898.703159722223</v>
      </c>
      <c r="B157" s="1" t="s">
        <v>823</v>
      </c>
      <c r="C157">
        <v>300</v>
      </c>
      <c r="D157">
        <v>293.7</v>
      </c>
      <c r="E157" s="1" t="s">
        <v>192</v>
      </c>
    </row>
    <row r="158" spans="1:5" ht="15" x14ac:dyDescent="0.25">
      <c r="A158" s="29">
        <v>44898.705740740741</v>
      </c>
      <c r="B158" s="1" t="s">
        <v>273</v>
      </c>
      <c r="C158">
        <v>1000</v>
      </c>
      <c r="D158">
        <v>979</v>
      </c>
      <c r="E158" s="1" t="s">
        <v>192</v>
      </c>
    </row>
    <row r="159" spans="1:5" ht="15" x14ac:dyDescent="0.25">
      <c r="A159" s="29">
        <v>44898.709166666667</v>
      </c>
      <c r="B159" s="1" t="s">
        <v>120</v>
      </c>
      <c r="C159">
        <v>300</v>
      </c>
      <c r="D159">
        <v>293.7</v>
      </c>
      <c r="E159" s="1" t="s">
        <v>7</v>
      </c>
    </row>
    <row r="160" spans="1:5" ht="15" x14ac:dyDescent="0.25">
      <c r="A160" s="29">
        <v>44898.710439814815</v>
      </c>
      <c r="B160" s="1" t="s">
        <v>320</v>
      </c>
      <c r="C160">
        <v>2</v>
      </c>
      <c r="D160">
        <v>-1.9</v>
      </c>
      <c r="E160" s="1" t="s">
        <v>194</v>
      </c>
    </row>
    <row r="161" spans="1:5" ht="15" x14ac:dyDescent="0.25">
      <c r="A161" s="29">
        <v>44898.716631944444</v>
      </c>
      <c r="B161" s="1" t="s">
        <v>308</v>
      </c>
      <c r="C161">
        <v>1000</v>
      </c>
      <c r="D161">
        <v>979</v>
      </c>
      <c r="E161" s="1" t="s">
        <v>192</v>
      </c>
    </row>
    <row r="162" spans="1:5" ht="15" x14ac:dyDescent="0.25">
      <c r="A162" s="29">
        <v>44898.737939814811</v>
      </c>
      <c r="B162" s="1" t="s">
        <v>303</v>
      </c>
      <c r="C162">
        <v>500</v>
      </c>
      <c r="D162">
        <v>489.5</v>
      </c>
      <c r="E162" s="1" t="s">
        <v>192</v>
      </c>
    </row>
    <row r="163" spans="1:5" ht="15" x14ac:dyDescent="0.25">
      <c r="A163" s="29">
        <v>44898.805752314816</v>
      </c>
      <c r="B163" s="1" t="s">
        <v>824</v>
      </c>
      <c r="C163">
        <v>500</v>
      </c>
      <c r="D163">
        <v>489.5</v>
      </c>
      <c r="E163" s="1" t="s">
        <v>6</v>
      </c>
    </row>
    <row r="164" spans="1:5" ht="15" x14ac:dyDescent="0.25">
      <c r="A164" s="29">
        <v>44898.807187500002</v>
      </c>
      <c r="B164" s="1" t="s">
        <v>825</v>
      </c>
      <c r="C164">
        <v>100</v>
      </c>
      <c r="D164">
        <v>96.1</v>
      </c>
      <c r="E164" s="1" t="s">
        <v>826</v>
      </c>
    </row>
    <row r="165" spans="1:5" ht="15" x14ac:dyDescent="0.25">
      <c r="A165" s="29">
        <v>44898.885567129626</v>
      </c>
      <c r="B165" s="1" t="s">
        <v>827</v>
      </c>
      <c r="C165">
        <v>500</v>
      </c>
      <c r="D165">
        <v>489.5</v>
      </c>
      <c r="E165" s="1" t="s">
        <v>328</v>
      </c>
    </row>
    <row r="166" spans="1:5" ht="15" x14ac:dyDescent="0.25">
      <c r="A166" s="29">
        <v>44898.896099537036</v>
      </c>
      <c r="B166" s="1" t="s">
        <v>828</v>
      </c>
      <c r="C166">
        <v>11000</v>
      </c>
      <c r="D166">
        <v>10769</v>
      </c>
      <c r="E166" s="1" t="s">
        <v>194</v>
      </c>
    </row>
    <row r="167" spans="1:5" ht="15" x14ac:dyDescent="0.25">
      <c r="A167" s="29">
        <v>44898.937731481485</v>
      </c>
      <c r="B167" s="1" t="s">
        <v>829</v>
      </c>
      <c r="C167">
        <v>2334</v>
      </c>
      <c r="D167">
        <v>2284.9899999999998</v>
      </c>
      <c r="E167" s="1" t="s">
        <v>6</v>
      </c>
    </row>
    <row r="168" spans="1:5" ht="15" x14ac:dyDescent="0.25">
      <c r="A168" s="29">
        <v>44898.942442129628</v>
      </c>
      <c r="B168" s="1" t="s">
        <v>156</v>
      </c>
      <c r="C168">
        <v>100</v>
      </c>
      <c r="D168">
        <v>96.1</v>
      </c>
      <c r="E168" s="1" t="s">
        <v>30</v>
      </c>
    </row>
    <row r="169" spans="1:5" ht="15" x14ac:dyDescent="0.25">
      <c r="A169" s="29">
        <v>44898.942754629628</v>
      </c>
      <c r="B169" s="1" t="s">
        <v>92</v>
      </c>
      <c r="C169">
        <v>100</v>
      </c>
      <c r="D169">
        <v>96.1</v>
      </c>
      <c r="E169" s="1" t="s">
        <v>28</v>
      </c>
    </row>
    <row r="170" spans="1:5" ht="15" x14ac:dyDescent="0.25">
      <c r="A170" s="29">
        <v>44898.94599537037</v>
      </c>
      <c r="B170" s="1" t="s">
        <v>830</v>
      </c>
      <c r="C170">
        <v>1000</v>
      </c>
      <c r="D170">
        <v>979</v>
      </c>
      <c r="E170" s="1" t="s">
        <v>168</v>
      </c>
    </row>
    <row r="171" spans="1:5" ht="15" x14ac:dyDescent="0.25">
      <c r="A171" s="29">
        <v>44898.956423611111</v>
      </c>
      <c r="B171" s="1" t="s">
        <v>831</v>
      </c>
      <c r="C171">
        <v>1000</v>
      </c>
      <c r="D171">
        <v>979</v>
      </c>
      <c r="E171" s="1" t="s">
        <v>192</v>
      </c>
    </row>
    <row r="172" spans="1:5" ht="15" x14ac:dyDescent="0.25">
      <c r="A172" s="29">
        <v>44898.958784722221</v>
      </c>
      <c r="B172" s="1" t="s">
        <v>283</v>
      </c>
      <c r="C172">
        <v>300</v>
      </c>
      <c r="D172">
        <v>293.7</v>
      </c>
      <c r="E172" s="1" t="s">
        <v>29</v>
      </c>
    </row>
    <row r="173" spans="1:5" ht="15" x14ac:dyDescent="0.25">
      <c r="A173" s="29">
        <v>44899.385370370372</v>
      </c>
      <c r="B173" s="1" t="s">
        <v>832</v>
      </c>
      <c r="C173">
        <v>500</v>
      </c>
      <c r="D173">
        <v>489.5</v>
      </c>
      <c r="E173" s="1" t="s">
        <v>833</v>
      </c>
    </row>
    <row r="174" spans="1:5" ht="15" x14ac:dyDescent="0.25">
      <c r="A174" s="29">
        <v>44899.396527777775</v>
      </c>
      <c r="B174" s="1" t="s">
        <v>834</v>
      </c>
      <c r="C174">
        <v>500</v>
      </c>
      <c r="D174">
        <v>489.5</v>
      </c>
      <c r="E174" s="1" t="s">
        <v>328</v>
      </c>
    </row>
    <row r="175" spans="1:5" ht="15" x14ac:dyDescent="0.25">
      <c r="A175" s="29">
        <v>44899.406886574077</v>
      </c>
      <c r="B175" s="1" t="s">
        <v>835</v>
      </c>
      <c r="C175">
        <v>300</v>
      </c>
      <c r="D175">
        <v>293.7</v>
      </c>
      <c r="E175" s="1" t="s">
        <v>192</v>
      </c>
    </row>
    <row r="176" spans="1:5" ht="15" x14ac:dyDescent="0.25">
      <c r="A176" s="29">
        <v>44899.434513888889</v>
      </c>
      <c r="B176" s="1" t="s">
        <v>254</v>
      </c>
      <c r="C176">
        <v>50</v>
      </c>
      <c r="D176">
        <v>46.1</v>
      </c>
      <c r="E176" s="1" t="s">
        <v>194</v>
      </c>
    </row>
    <row r="177" spans="1:5" ht="15" x14ac:dyDescent="0.25">
      <c r="A177" s="29">
        <v>44899.434548611112</v>
      </c>
      <c r="B177" s="1" t="s">
        <v>174</v>
      </c>
      <c r="C177">
        <v>100</v>
      </c>
      <c r="D177">
        <v>96.1</v>
      </c>
      <c r="E177" s="1" t="s">
        <v>192</v>
      </c>
    </row>
    <row r="178" spans="1:5" ht="15" x14ac:dyDescent="0.25">
      <c r="A178" s="29">
        <v>44899.450706018521</v>
      </c>
      <c r="B178" s="1" t="s">
        <v>189</v>
      </c>
      <c r="C178">
        <v>300</v>
      </c>
      <c r="D178">
        <v>293.7</v>
      </c>
      <c r="E178" s="1" t="s">
        <v>836</v>
      </c>
    </row>
    <row r="179" spans="1:5" ht="15" x14ac:dyDescent="0.25">
      <c r="A179" s="29">
        <v>44899.474097222221</v>
      </c>
      <c r="B179" s="1" t="s">
        <v>55</v>
      </c>
      <c r="C179">
        <v>1500</v>
      </c>
      <c r="D179">
        <v>1468.5</v>
      </c>
      <c r="E179" s="1" t="s">
        <v>194</v>
      </c>
    </row>
    <row r="180" spans="1:5" ht="15" x14ac:dyDescent="0.25">
      <c r="A180" s="29">
        <v>44899.485879629632</v>
      </c>
      <c r="B180" s="1" t="s">
        <v>837</v>
      </c>
      <c r="C180">
        <v>500</v>
      </c>
      <c r="D180">
        <v>489.5</v>
      </c>
      <c r="E180" s="1" t="s">
        <v>328</v>
      </c>
    </row>
    <row r="181" spans="1:5" ht="15" x14ac:dyDescent="0.25">
      <c r="A181" s="29">
        <v>44899.545925925922</v>
      </c>
      <c r="B181" s="1" t="s">
        <v>281</v>
      </c>
      <c r="C181">
        <v>500</v>
      </c>
      <c r="D181">
        <v>489.5</v>
      </c>
      <c r="E181" s="1" t="s">
        <v>192</v>
      </c>
    </row>
    <row r="182" spans="1:5" ht="15" x14ac:dyDescent="0.25">
      <c r="A182" s="29">
        <v>44899.554537037038</v>
      </c>
      <c r="B182" s="1" t="s">
        <v>838</v>
      </c>
      <c r="C182">
        <v>100</v>
      </c>
      <c r="D182">
        <v>96.1</v>
      </c>
      <c r="E182" s="1" t="s">
        <v>192</v>
      </c>
    </row>
    <row r="183" spans="1:5" ht="15" x14ac:dyDescent="0.25">
      <c r="A183" s="29">
        <v>44899.555381944447</v>
      </c>
      <c r="B183" s="1" t="s">
        <v>838</v>
      </c>
      <c r="C183">
        <v>190</v>
      </c>
      <c r="D183">
        <v>186.01</v>
      </c>
      <c r="E183" s="1" t="s">
        <v>194</v>
      </c>
    </row>
    <row r="184" spans="1:5" ht="15" x14ac:dyDescent="0.25">
      <c r="A184" s="29">
        <v>44899.572731481479</v>
      </c>
      <c r="B184" s="1" t="s">
        <v>183</v>
      </c>
      <c r="C184">
        <v>500</v>
      </c>
      <c r="D184">
        <v>489.5</v>
      </c>
      <c r="E184" s="1" t="s">
        <v>192</v>
      </c>
    </row>
    <row r="185" spans="1:5" ht="15" x14ac:dyDescent="0.25">
      <c r="A185" s="29">
        <v>44899.599618055552</v>
      </c>
      <c r="B185" s="1" t="s">
        <v>258</v>
      </c>
      <c r="C185">
        <v>1000</v>
      </c>
      <c r="D185">
        <v>979</v>
      </c>
      <c r="E185" s="1" t="s">
        <v>192</v>
      </c>
    </row>
    <row r="186" spans="1:5" ht="15" x14ac:dyDescent="0.25">
      <c r="A186" s="29">
        <v>44899.646701388891</v>
      </c>
      <c r="B186" s="1" t="s">
        <v>265</v>
      </c>
      <c r="C186">
        <v>500</v>
      </c>
      <c r="D186">
        <v>489.5</v>
      </c>
      <c r="E186" s="1" t="s">
        <v>192</v>
      </c>
    </row>
    <row r="187" spans="1:5" ht="15" x14ac:dyDescent="0.25">
      <c r="A187" s="29">
        <v>44899.688310185185</v>
      </c>
      <c r="B187" s="1" t="s">
        <v>305</v>
      </c>
      <c r="C187">
        <v>50</v>
      </c>
      <c r="D187">
        <v>46.1</v>
      </c>
      <c r="E187" s="1" t="s">
        <v>5</v>
      </c>
    </row>
    <row r="188" spans="1:5" ht="15" x14ac:dyDescent="0.25">
      <c r="A188" s="29">
        <v>44899.721319444441</v>
      </c>
      <c r="B188" s="1" t="s">
        <v>317</v>
      </c>
      <c r="C188">
        <v>300</v>
      </c>
      <c r="D188">
        <v>293.7</v>
      </c>
      <c r="E188" s="1" t="s">
        <v>7</v>
      </c>
    </row>
    <row r="189" spans="1:5" ht="15" x14ac:dyDescent="0.25">
      <c r="A189" s="29">
        <v>44899.780590277776</v>
      </c>
      <c r="B189" s="1" t="s">
        <v>232</v>
      </c>
      <c r="C189">
        <v>1000</v>
      </c>
      <c r="D189">
        <v>979</v>
      </c>
      <c r="E189" s="1" t="s">
        <v>192</v>
      </c>
    </row>
    <row r="190" spans="1:5" ht="15" x14ac:dyDescent="0.25">
      <c r="A190" s="29">
        <v>44899.78460648148</v>
      </c>
      <c r="B190" s="1" t="s">
        <v>200</v>
      </c>
      <c r="C190">
        <v>5000</v>
      </c>
      <c r="D190">
        <v>4895</v>
      </c>
      <c r="E190" s="1" t="s">
        <v>299</v>
      </c>
    </row>
    <row r="191" spans="1:5" ht="15" x14ac:dyDescent="0.25">
      <c r="A191" s="29">
        <v>44899.785694444443</v>
      </c>
      <c r="B191" s="1" t="s">
        <v>158</v>
      </c>
      <c r="C191">
        <v>500</v>
      </c>
      <c r="D191">
        <v>489.5</v>
      </c>
      <c r="E191" s="1" t="s">
        <v>192</v>
      </c>
    </row>
    <row r="192" spans="1:5" ht="15" x14ac:dyDescent="0.25">
      <c r="A192" s="29">
        <v>44899.796365740738</v>
      </c>
      <c r="B192" s="1" t="s">
        <v>839</v>
      </c>
      <c r="C192">
        <v>300</v>
      </c>
      <c r="D192">
        <v>293.7</v>
      </c>
      <c r="E192" s="1" t="s">
        <v>192</v>
      </c>
    </row>
    <row r="193" spans="1:5" ht="15" x14ac:dyDescent="0.25">
      <c r="A193" s="29">
        <v>44899.849629629629</v>
      </c>
      <c r="B193" s="1" t="s">
        <v>103</v>
      </c>
      <c r="C193">
        <v>50</v>
      </c>
      <c r="D193">
        <v>46.1</v>
      </c>
      <c r="E193" s="1" t="s">
        <v>7</v>
      </c>
    </row>
    <row r="194" spans="1:5" ht="15" x14ac:dyDescent="0.25">
      <c r="A194" s="29">
        <v>44899.862476851849</v>
      </c>
      <c r="B194" s="1" t="s">
        <v>65</v>
      </c>
      <c r="C194">
        <v>200</v>
      </c>
      <c r="D194">
        <v>195.8</v>
      </c>
      <c r="E194" s="1" t="s">
        <v>7</v>
      </c>
    </row>
    <row r="195" spans="1:5" ht="15" x14ac:dyDescent="0.25">
      <c r="A195" s="29">
        <v>44899.870775462965</v>
      </c>
      <c r="B195" s="1" t="s">
        <v>840</v>
      </c>
      <c r="C195">
        <v>500</v>
      </c>
      <c r="D195">
        <v>489.5</v>
      </c>
      <c r="E195" s="1" t="s">
        <v>841</v>
      </c>
    </row>
    <row r="196" spans="1:5" ht="15" x14ac:dyDescent="0.25">
      <c r="A196" s="29">
        <v>44900.216597222221</v>
      </c>
      <c r="B196" s="1" t="s">
        <v>842</v>
      </c>
      <c r="C196">
        <v>3000</v>
      </c>
      <c r="D196">
        <v>2937</v>
      </c>
      <c r="E196" s="1" t="s">
        <v>192</v>
      </c>
    </row>
    <row r="197" spans="1:5" ht="15" x14ac:dyDescent="0.25">
      <c r="A197" s="29">
        <v>44900.349733796298</v>
      </c>
      <c r="B197" s="1" t="s">
        <v>174</v>
      </c>
      <c r="C197">
        <v>100</v>
      </c>
      <c r="D197">
        <v>96.1</v>
      </c>
      <c r="E197" s="1" t="s">
        <v>192</v>
      </c>
    </row>
    <row r="198" spans="1:5" ht="15" x14ac:dyDescent="0.25">
      <c r="A198" s="29">
        <v>44900.356828703705</v>
      </c>
      <c r="B198" s="1" t="s">
        <v>94</v>
      </c>
      <c r="C198">
        <v>300</v>
      </c>
      <c r="D198">
        <v>293.7</v>
      </c>
      <c r="E198" s="1" t="s">
        <v>7</v>
      </c>
    </row>
    <row r="199" spans="1:5" ht="15" x14ac:dyDescent="0.25">
      <c r="A199" s="29">
        <v>44900.463310185187</v>
      </c>
      <c r="B199" s="1" t="s">
        <v>287</v>
      </c>
      <c r="C199">
        <v>50000</v>
      </c>
      <c r="D199">
        <v>48950</v>
      </c>
      <c r="E199" s="1" t="s">
        <v>194</v>
      </c>
    </row>
    <row r="200" spans="1:5" ht="15" x14ac:dyDescent="0.25">
      <c r="A200" s="29">
        <v>44900.488715277781</v>
      </c>
      <c r="B200" s="1" t="s">
        <v>286</v>
      </c>
      <c r="C200">
        <v>1000</v>
      </c>
      <c r="D200">
        <v>979</v>
      </c>
      <c r="E200" s="1" t="s">
        <v>192</v>
      </c>
    </row>
    <row r="201" spans="1:5" ht="15" x14ac:dyDescent="0.25">
      <c r="A201" s="29">
        <v>44900.492581018516</v>
      </c>
      <c r="B201" s="1" t="s">
        <v>843</v>
      </c>
      <c r="C201">
        <v>500</v>
      </c>
      <c r="D201">
        <v>489.5</v>
      </c>
      <c r="E201" s="1" t="s">
        <v>192</v>
      </c>
    </row>
    <row r="202" spans="1:5" ht="15" x14ac:dyDescent="0.25">
      <c r="A202" s="29">
        <v>44900.507557870369</v>
      </c>
      <c r="B202" s="1" t="s">
        <v>193</v>
      </c>
      <c r="C202">
        <v>500</v>
      </c>
      <c r="D202">
        <v>489.5</v>
      </c>
      <c r="E202" s="1" t="s">
        <v>192</v>
      </c>
    </row>
    <row r="203" spans="1:5" ht="15" x14ac:dyDescent="0.25">
      <c r="A203" s="29">
        <v>44900.535208333335</v>
      </c>
      <c r="B203" s="1" t="s">
        <v>844</v>
      </c>
      <c r="C203">
        <v>100</v>
      </c>
      <c r="D203">
        <v>96.1</v>
      </c>
      <c r="E203" s="1" t="s">
        <v>192</v>
      </c>
    </row>
    <row r="204" spans="1:5" ht="15" x14ac:dyDescent="0.25">
      <c r="A204" s="29">
        <v>44900.571134259262</v>
      </c>
      <c r="B204" s="1" t="s">
        <v>307</v>
      </c>
      <c r="C204">
        <v>2000</v>
      </c>
      <c r="D204">
        <v>1958</v>
      </c>
      <c r="E204" s="1" t="s">
        <v>845</v>
      </c>
    </row>
    <row r="205" spans="1:5" ht="15" x14ac:dyDescent="0.25">
      <c r="A205" s="29">
        <v>44900.574467592596</v>
      </c>
      <c r="B205" s="1" t="s">
        <v>302</v>
      </c>
      <c r="C205">
        <v>300</v>
      </c>
      <c r="D205">
        <v>293.7</v>
      </c>
      <c r="E205" s="1" t="s">
        <v>192</v>
      </c>
    </row>
    <row r="206" spans="1:5" ht="15" x14ac:dyDescent="0.25">
      <c r="A206" s="29">
        <v>44900.579953703702</v>
      </c>
      <c r="B206" s="1" t="s">
        <v>846</v>
      </c>
      <c r="C206">
        <v>500</v>
      </c>
      <c r="D206">
        <v>489.5</v>
      </c>
      <c r="E206" s="1" t="s">
        <v>192</v>
      </c>
    </row>
    <row r="207" spans="1:5" ht="15" x14ac:dyDescent="0.25">
      <c r="A207" s="29">
        <v>44900.587534722225</v>
      </c>
      <c r="B207" s="1" t="s">
        <v>847</v>
      </c>
      <c r="C207">
        <v>1000</v>
      </c>
      <c r="D207">
        <v>979</v>
      </c>
      <c r="E207" s="1" t="s">
        <v>192</v>
      </c>
    </row>
    <row r="208" spans="1:5" ht="15" x14ac:dyDescent="0.25">
      <c r="A208" s="29">
        <v>44900.591828703706</v>
      </c>
      <c r="B208" s="1" t="s">
        <v>263</v>
      </c>
      <c r="C208">
        <v>1000</v>
      </c>
      <c r="D208">
        <v>979</v>
      </c>
      <c r="E208" s="1" t="s">
        <v>192</v>
      </c>
    </row>
    <row r="209" spans="1:5" ht="15" x14ac:dyDescent="0.25">
      <c r="A209" s="29">
        <v>44900.605150462965</v>
      </c>
      <c r="B209" s="1" t="s">
        <v>848</v>
      </c>
      <c r="C209">
        <v>300</v>
      </c>
      <c r="D209">
        <v>293.7</v>
      </c>
      <c r="E209" s="1" t="s">
        <v>192</v>
      </c>
    </row>
    <row r="210" spans="1:5" ht="15" x14ac:dyDescent="0.25">
      <c r="A210" s="29">
        <v>44900.619687500002</v>
      </c>
      <c r="B210" s="1" t="s">
        <v>358</v>
      </c>
      <c r="C210">
        <v>500</v>
      </c>
      <c r="D210">
        <v>489.5</v>
      </c>
      <c r="E210" s="1" t="s">
        <v>192</v>
      </c>
    </row>
    <row r="211" spans="1:5" ht="15" x14ac:dyDescent="0.25">
      <c r="A211" s="29">
        <v>44900.622071759259</v>
      </c>
      <c r="B211" s="1" t="s">
        <v>118</v>
      </c>
      <c r="C211">
        <v>1000</v>
      </c>
      <c r="D211">
        <v>979</v>
      </c>
      <c r="E211" s="1" t="s">
        <v>372</v>
      </c>
    </row>
    <row r="212" spans="1:5" ht="15" x14ac:dyDescent="0.25">
      <c r="A212" s="29">
        <v>44900.638229166667</v>
      </c>
      <c r="B212" s="1" t="s">
        <v>95</v>
      </c>
      <c r="C212">
        <v>100</v>
      </c>
      <c r="D212">
        <v>96.1</v>
      </c>
      <c r="E212" s="1" t="s">
        <v>7</v>
      </c>
    </row>
    <row r="213" spans="1:5" ht="15" x14ac:dyDescent="0.25">
      <c r="A213" s="29">
        <v>44900.659745370373</v>
      </c>
      <c r="B213" s="1" t="s">
        <v>249</v>
      </c>
      <c r="C213">
        <v>300</v>
      </c>
      <c r="D213">
        <v>293.7</v>
      </c>
      <c r="E213" s="1" t="s">
        <v>7</v>
      </c>
    </row>
    <row r="214" spans="1:5" ht="15" x14ac:dyDescent="0.25">
      <c r="A214" s="29">
        <v>44900.721215277779</v>
      </c>
      <c r="B214" s="1" t="s">
        <v>66</v>
      </c>
      <c r="C214">
        <v>500</v>
      </c>
      <c r="D214">
        <v>489.5</v>
      </c>
      <c r="E214" s="1" t="s">
        <v>36</v>
      </c>
    </row>
    <row r="215" spans="1:5" ht="15" x14ac:dyDescent="0.25">
      <c r="A215" s="29">
        <v>44900.780868055554</v>
      </c>
      <c r="B215" s="1" t="s">
        <v>336</v>
      </c>
      <c r="C215">
        <v>500</v>
      </c>
      <c r="D215">
        <v>489.5</v>
      </c>
      <c r="E215" s="1" t="s">
        <v>192</v>
      </c>
    </row>
    <row r="216" spans="1:5" ht="15" x14ac:dyDescent="0.25">
      <c r="A216" s="29">
        <v>44900.786377314813</v>
      </c>
      <c r="B216" s="1" t="s">
        <v>177</v>
      </c>
      <c r="C216">
        <v>100</v>
      </c>
      <c r="D216">
        <v>96.1</v>
      </c>
      <c r="E216" s="1" t="s">
        <v>7</v>
      </c>
    </row>
    <row r="217" spans="1:5" ht="15" x14ac:dyDescent="0.25">
      <c r="A217" s="29">
        <v>44900.789618055554</v>
      </c>
      <c r="B217" s="1" t="s">
        <v>64</v>
      </c>
      <c r="C217">
        <v>500</v>
      </c>
      <c r="D217">
        <v>489.5</v>
      </c>
      <c r="E217" s="1" t="s">
        <v>7</v>
      </c>
    </row>
    <row r="218" spans="1:5" ht="30" x14ac:dyDescent="0.25">
      <c r="A218" s="29">
        <v>44900.886493055557</v>
      </c>
      <c r="B218" s="1" t="s">
        <v>849</v>
      </c>
      <c r="C218">
        <v>300</v>
      </c>
      <c r="D218">
        <v>293.7</v>
      </c>
      <c r="E218" s="37" t="s">
        <v>850</v>
      </c>
    </row>
    <row r="219" spans="1:5" ht="15" x14ac:dyDescent="0.25">
      <c r="A219" s="29">
        <v>44900.887430555558</v>
      </c>
      <c r="B219" s="1" t="s">
        <v>851</v>
      </c>
      <c r="C219">
        <v>500</v>
      </c>
      <c r="D219">
        <v>489.5</v>
      </c>
      <c r="E219" s="1" t="s">
        <v>316</v>
      </c>
    </row>
    <row r="220" spans="1:5" ht="15" x14ac:dyDescent="0.25">
      <c r="A220" s="29">
        <v>44900.890115740738</v>
      </c>
      <c r="B220" s="1" t="s">
        <v>852</v>
      </c>
      <c r="C220">
        <v>500</v>
      </c>
      <c r="D220">
        <v>489.5</v>
      </c>
      <c r="E220" s="1" t="s">
        <v>192</v>
      </c>
    </row>
    <row r="221" spans="1:5" ht="15" x14ac:dyDescent="0.25">
      <c r="A221" s="29">
        <v>44900.919178240743</v>
      </c>
      <c r="B221" s="1" t="s">
        <v>853</v>
      </c>
      <c r="C221">
        <v>1000</v>
      </c>
      <c r="D221">
        <v>979</v>
      </c>
      <c r="E221" s="1" t="s">
        <v>192</v>
      </c>
    </row>
    <row r="222" spans="1:5" ht="15" x14ac:dyDescent="0.25">
      <c r="A222" s="29">
        <v>44900.929502314815</v>
      </c>
      <c r="B222" s="1" t="s">
        <v>854</v>
      </c>
      <c r="C222">
        <v>300</v>
      </c>
      <c r="D222">
        <v>293.7</v>
      </c>
      <c r="E222" s="1" t="s">
        <v>192</v>
      </c>
    </row>
    <row r="223" spans="1:5" ht="15" x14ac:dyDescent="0.25">
      <c r="A223" s="29">
        <v>44900.950277777774</v>
      </c>
      <c r="B223" s="1" t="s">
        <v>304</v>
      </c>
      <c r="C223">
        <v>1000</v>
      </c>
      <c r="D223">
        <v>979</v>
      </c>
      <c r="E223" s="1" t="s">
        <v>192</v>
      </c>
    </row>
    <row r="224" spans="1:5" ht="15" x14ac:dyDescent="0.25">
      <c r="A224" s="29">
        <v>44901.126180555555</v>
      </c>
      <c r="B224" s="1" t="s">
        <v>855</v>
      </c>
      <c r="C224">
        <v>300</v>
      </c>
      <c r="D224">
        <v>293.7</v>
      </c>
      <c r="E224" s="1" t="s">
        <v>28</v>
      </c>
    </row>
    <row r="225" spans="1:5" ht="15" x14ac:dyDescent="0.25">
      <c r="A225" s="29">
        <v>44901.177812499998</v>
      </c>
      <c r="B225" s="1" t="s">
        <v>187</v>
      </c>
      <c r="C225">
        <v>300</v>
      </c>
      <c r="D225">
        <v>293.7</v>
      </c>
      <c r="E225" s="1" t="s">
        <v>202</v>
      </c>
    </row>
    <row r="226" spans="1:5" ht="15" x14ac:dyDescent="0.25">
      <c r="A226" s="29">
        <v>44901.332187499997</v>
      </c>
      <c r="B226" s="1" t="s">
        <v>200</v>
      </c>
      <c r="C226">
        <v>5000</v>
      </c>
      <c r="D226">
        <v>4895</v>
      </c>
      <c r="E226" s="1" t="s">
        <v>251</v>
      </c>
    </row>
    <row r="227" spans="1:5" ht="15" x14ac:dyDescent="0.25">
      <c r="A227" s="29">
        <v>44901.333020833335</v>
      </c>
      <c r="B227" s="1" t="s">
        <v>200</v>
      </c>
      <c r="C227">
        <v>5000</v>
      </c>
      <c r="D227">
        <v>4895</v>
      </c>
      <c r="E227" s="1" t="s">
        <v>268</v>
      </c>
    </row>
    <row r="228" spans="1:5" ht="30" x14ac:dyDescent="0.25">
      <c r="A228" s="29">
        <v>44901.34884259259</v>
      </c>
      <c r="B228" s="1" t="s">
        <v>856</v>
      </c>
      <c r="C228">
        <v>1000</v>
      </c>
      <c r="D228">
        <v>979</v>
      </c>
      <c r="E228" s="37" t="s">
        <v>857</v>
      </c>
    </row>
    <row r="229" spans="1:5" ht="15" x14ac:dyDescent="0.25">
      <c r="A229" s="29">
        <v>44901.357916666668</v>
      </c>
      <c r="B229" s="1" t="s">
        <v>63</v>
      </c>
      <c r="C229">
        <v>100</v>
      </c>
      <c r="D229">
        <v>96.1</v>
      </c>
      <c r="E229" s="1" t="s">
        <v>30</v>
      </c>
    </row>
    <row r="230" spans="1:5" ht="15" x14ac:dyDescent="0.25">
      <c r="A230" s="29">
        <v>44901.371921296297</v>
      </c>
      <c r="B230" s="1" t="s">
        <v>309</v>
      </c>
      <c r="C230">
        <v>1000</v>
      </c>
      <c r="D230">
        <v>979</v>
      </c>
      <c r="E230" s="1" t="s">
        <v>192</v>
      </c>
    </row>
    <row r="231" spans="1:5" ht="15" x14ac:dyDescent="0.25">
      <c r="A231" s="29">
        <v>44901.386493055557</v>
      </c>
      <c r="B231" s="1" t="s">
        <v>93</v>
      </c>
      <c r="C231">
        <v>100</v>
      </c>
      <c r="D231">
        <v>96.1</v>
      </c>
      <c r="E231" s="1" t="s">
        <v>7</v>
      </c>
    </row>
    <row r="232" spans="1:5" ht="15" x14ac:dyDescent="0.25">
      <c r="A232" s="29">
        <v>44901.462291666663</v>
      </c>
      <c r="B232" s="1" t="s">
        <v>337</v>
      </c>
      <c r="C232">
        <v>300</v>
      </c>
      <c r="D232">
        <v>293.7</v>
      </c>
      <c r="E232" s="1" t="s">
        <v>192</v>
      </c>
    </row>
    <row r="233" spans="1:5" ht="15" x14ac:dyDescent="0.25">
      <c r="A233" s="29">
        <v>44901.517280092594</v>
      </c>
      <c r="B233" s="1" t="s">
        <v>285</v>
      </c>
      <c r="C233">
        <v>50</v>
      </c>
      <c r="D233">
        <v>46.1</v>
      </c>
      <c r="E233" s="1" t="s">
        <v>194</v>
      </c>
    </row>
    <row r="234" spans="1:5" ht="15" x14ac:dyDescent="0.25">
      <c r="A234" s="29">
        <v>44901.527962962966</v>
      </c>
      <c r="B234" s="1" t="s">
        <v>114</v>
      </c>
      <c r="C234">
        <v>100</v>
      </c>
      <c r="D234">
        <v>96.1</v>
      </c>
      <c r="E234" s="1" t="s">
        <v>7</v>
      </c>
    </row>
    <row r="235" spans="1:5" ht="15" x14ac:dyDescent="0.25">
      <c r="A235" s="29">
        <v>44901.544872685183</v>
      </c>
      <c r="B235" s="1" t="s">
        <v>858</v>
      </c>
      <c r="C235">
        <v>500</v>
      </c>
      <c r="D235">
        <v>489.5</v>
      </c>
      <c r="E235" s="1" t="s">
        <v>192</v>
      </c>
    </row>
    <row r="236" spans="1:5" ht="15" x14ac:dyDescent="0.25">
      <c r="A236" s="29">
        <v>44901.572557870371</v>
      </c>
      <c r="B236" s="1" t="s">
        <v>859</v>
      </c>
      <c r="C236">
        <v>300</v>
      </c>
      <c r="D236">
        <v>293.7</v>
      </c>
      <c r="E236" s="1" t="s">
        <v>192</v>
      </c>
    </row>
    <row r="237" spans="1:5" ht="15" x14ac:dyDescent="0.25">
      <c r="A237" s="29">
        <v>44901.61378472222</v>
      </c>
      <c r="B237" s="1" t="s">
        <v>860</v>
      </c>
      <c r="C237">
        <v>1000</v>
      </c>
      <c r="D237">
        <v>979</v>
      </c>
      <c r="E237" s="1" t="s">
        <v>192</v>
      </c>
    </row>
    <row r="238" spans="1:5" ht="15" x14ac:dyDescent="0.25">
      <c r="A238" s="29">
        <v>44901.631655092591</v>
      </c>
      <c r="B238" s="1" t="s">
        <v>861</v>
      </c>
      <c r="C238">
        <v>1000</v>
      </c>
      <c r="D238">
        <v>979</v>
      </c>
      <c r="E238" s="1" t="s">
        <v>192</v>
      </c>
    </row>
    <row r="239" spans="1:5" ht="15" x14ac:dyDescent="0.25">
      <c r="A239" s="29">
        <v>44901.633981481478</v>
      </c>
      <c r="B239" s="1" t="s">
        <v>862</v>
      </c>
      <c r="C239">
        <v>3000</v>
      </c>
      <c r="D239">
        <v>2937</v>
      </c>
      <c r="E239" s="1" t="s">
        <v>192</v>
      </c>
    </row>
    <row r="240" spans="1:5" ht="15" x14ac:dyDescent="0.25">
      <c r="A240" s="29">
        <v>44901.690520833334</v>
      </c>
      <c r="B240" s="1" t="s">
        <v>863</v>
      </c>
      <c r="C240">
        <v>100</v>
      </c>
      <c r="D240">
        <v>96.1</v>
      </c>
      <c r="E240" s="1" t="s">
        <v>7</v>
      </c>
    </row>
    <row r="241" spans="1:5" ht="15" x14ac:dyDescent="0.25">
      <c r="A241" s="29">
        <v>44901.846898148149</v>
      </c>
      <c r="B241" s="1" t="s">
        <v>161</v>
      </c>
      <c r="C241">
        <v>200</v>
      </c>
      <c r="D241">
        <v>195.8</v>
      </c>
      <c r="E241" s="1" t="s">
        <v>168</v>
      </c>
    </row>
    <row r="242" spans="1:5" ht="15" x14ac:dyDescent="0.25">
      <c r="A242" s="29">
        <v>44901.906226851854</v>
      </c>
      <c r="B242" s="1" t="s">
        <v>864</v>
      </c>
      <c r="C242">
        <v>5000</v>
      </c>
      <c r="D242">
        <v>4895</v>
      </c>
      <c r="E242" s="1" t="s">
        <v>316</v>
      </c>
    </row>
    <row r="243" spans="1:5" ht="15" x14ac:dyDescent="0.25">
      <c r="A243" s="29">
        <v>44901.964398148149</v>
      </c>
      <c r="B243" s="1" t="s">
        <v>865</v>
      </c>
      <c r="C243">
        <v>5000</v>
      </c>
      <c r="D243">
        <v>4895</v>
      </c>
      <c r="E243" s="1" t="s">
        <v>192</v>
      </c>
    </row>
    <row r="244" spans="1:5" ht="15" x14ac:dyDescent="0.25">
      <c r="A244" s="29">
        <v>44902.31591435185</v>
      </c>
      <c r="B244" s="1" t="s">
        <v>235</v>
      </c>
      <c r="C244">
        <v>100</v>
      </c>
      <c r="D244">
        <v>96.1</v>
      </c>
      <c r="E244" s="1" t="s">
        <v>236</v>
      </c>
    </row>
    <row r="245" spans="1:5" ht="15" x14ac:dyDescent="0.25">
      <c r="A245" s="29">
        <v>44902.383599537039</v>
      </c>
      <c r="B245" s="1" t="s">
        <v>174</v>
      </c>
      <c r="C245">
        <v>100</v>
      </c>
      <c r="D245">
        <v>96.1</v>
      </c>
      <c r="E245" s="1" t="s">
        <v>192</v>
      </c>
    </row>
    <row r="246" spans="1:5" ht="15" x14ac:dyDescent="0.25">
      <c r="A246" s="29">
        <v>44902.390601851854</v>
      </c>
      <c r="B246" s="1" t="s">
        <v>321</v>
      </c>
      <c r="C246">
        <v>50000</v>
      </c>
      <c r="D246">
        <v>48950</v>
      </c>
      <c r="E246" s="1" t="s">
        <v>194</v>
      </c>
    </row>
    <row r="247" spans="1:5" ht="15" x14ac:dyDescent="0.25">
      <c r="A247" s="29">
        <v>44902.442499999997</v>
      </c>
      <c r="B247" s="1" t="s">
        <v>866</v>
      </c>
      <c r="C247">
        <v>500</v>
      </c>
      <c r="D247">
        <v>489.5</v>
      </c>
      <c r="E247" s="1" t="s">
        <v>6</v>
      </c>
    </row>
    <row r="248" spans="1:5" ht="15" x14ac:dyDescent="0.25">
      <c r="A248" s="29">
        <v>44902.446886574071</v>
      </c>
      <c r="B248" s="1" t="s">
        <v>104</v>
      </c>
      <c r="C248">
        <v>100</v>
      </c>
      <c r="D248">
        <v>96.1</v>
      </c>
      <c r="E248" s="1" t="s">
        <v>98</v>
      </c>
    </row>
    <row r="249" spans="1:5" ht="15" x14ac:dyDescent="0.25">
      <c r="A249" s="29">
        <v>44902.462222222224</v>
      </c>
      <c r="B249" s="1" t="s">
        <v>291</v>
      </c>
      <c r="C249">
        <v>100</v>
      </c>
      <c r="D249">
        <v>96.1</v>
      </c>
      <c r="E249" s="1" t="s">
        <v>192</v>
      </c>
    </row>
    <row r="250" spans="1:5" ht="15" x14ac:dyDescent="0.25">
      <c r="A250" s="29">
        <v>44902.492662037039</v>
      </c>
      <c r="B250" s="1" t="s">
        <v>867</v>
      </c>
      <c r="C250">
        <v>500</v>
      </c>
      <c r="D250">
        <v>489.5</v>
      </c>
      <c r="E250" s="1" t="s">
        <v>222</v>
      </c>
    </row>
    <row r="251" spans="1:5" ht="15" x14ac:dyDescent="0.25">
      <c r="A251" s="29">
        <v>44902.578611111108</v>
      </c>
      <c r="B251" s="1" t="s">
        <v>323</v>
      </c>
      <c r="C251">
        <v>300</v>
      </c>
      <c r="D251">
        <v>293.7</v>
      </c>
      <c r="E251" s="1" t="s">
        <v>7</v>
      </c>
    </row>
    <row r="252" spans="1:5" ht="15" x14ac:dyDescent="0.25">
      <c r="A252" s="29">
        <v>44902.587731481479</v>
      </c>
      <c r="B252" s="1" t="s">
        <v>868</v>
      </c>
      <c r="C252">
        <v>3000</v>
      </c>
      <c r="D252">
        <v>2937</v>
      </c>
      <c r="E252" s="1" t="s">
        <v>869</v>
      </c>
    </row>
    <row r="253" spans="1:5" ht="15" x14ac:dyDescent="0.25">
      <c r="A253" s="29">
        <v>44902.592280092591</v>
      </c>
      <c r="B253" s="1" t="s">
        <v>870</v>
      </c>
      <c r="C253">
        <v>100</v>
      </c>
      <c r="D253">
        <v>96.1</v>
      </c>
      <c r="E253" s="1" t="s">
        <v>251</v>
      </c>
    </row>
    <row r="254" spans="1:5" ht="15" x14ac:dyDescent="0.25">
      <c r="A254" s="29">
        <v>44902.59337962963</v>
      </c>
      <c r="B254" s="1" t="s">
        <v>870</v>
      </c>
      <c r="C254">
        <v>100</v>
      </c>
      <c r="D254">
        <v>96.1</v>
      </c>
      <c r="E254" s="1" t="s">
        <v>222</v>
      </c>
    </row>
    <row r="255" spans="1:5" ht="15" x14ac:dyDescent="0.25">
      <c r="A255" s="29">
        <v>44902.594259259262</v>
      </c>
      <c r="B255" s="1" t="s">
        <v>143</v>
      </c>
      <c r="C255">
        <v>100</v>
      </c>
      <c r="D255">
        <v>96.1</v>
      </c>
      <c r="E255" s="1" t="s">
        <v>7</v>
      </c>
    </row>
    <row r="256" spans="1:5" ht="15" x14ac:dyDescent="0.25">
      <c r="A256" s="29">
        <v>44902.594386574077</v>
      </c>
      <c r="B256" s="1" t="s">
        <v>870</v>
      </c>
      <c r="C256">
        <v>100</v>
      </c>
      <c r="D256">
        <v>96.1</v>
      </c>
      <c r="E256" s="1" t="s">
        <v>268</v>
      </c>
    </row>
    <row r="257" spans="1:5" ht="15" x14ac:dyDescent="0.25">
      <c r="A257" s="29">
        <v>44902.619247685187</v>
      </c>
      <c r="B257" s="1" t="s">
        <v>871</v>
      </c>
      <c r="C257">
        <v>2000</v>
      </c>
      <c r="D257">
        <v>1958</v>
      </c>
      <c r="E257" s="1" t="s">
        <v>6</v>
      </c>
    </row>
    <row r="258" spans="1:5" ht="15" x14ac:dyDescent="0.25">
      <c r="A258" s="29">
        <v>44902.691307870373</v>
      </c>
      <c r="B258" s="1" t="s">
        <v>200</v>
      </c>
      <c r="C258">
        <v>5000</v>
      </c>
      <c r="D258">
        <v>4895</v>
      </c>
      <c r="E258" s="1" t="s">
        <v>365</v>
      </c>
    </row>
    <row r="259" spans="1:5" ht="15" x14ac:dyDescent="0.25">
      <c r="A259" s="29">
        <v>44902.695405092592</v>
      </c>
      <c r="B259" s="1" t="s">
        <v>872</v>
      </c>
      <c r="C259">
        <v>500</v>
      </c>
      <c r="D259">
        <v>489.5</v>
      </c>
      <c r="E259" s="1" t="s">
        <v>228</v>
      </c>
    </row>
    <row r="260" spans="1:5" ht="15" x14ac:dyDescent="0.25">
      <c r="A260" s="29">
        <v>44902.786643518521</v>
      </c>
      <c r="B260" s="1" t="s">
        <v>157</v>
      </c>
      <c r="C260">
        <v>500</v>
      </c>
      <c r="D260">
        <v>489.5</v>
      </c>
      <c r="E260" s="1" t="s">
        <v>873</v>
      </c>
    </row>
    <row r="261" spans="1:5" ht="15" x14ac:dyDescent="0.25">
      <c r="A261" s="29">
        <v>44902.831018518518</v>
      </c>
      <c r="B261" s="1" t="s">
        <v>874</v>
      </c>
      <c r="C261">
        <v>300</v>
      </c>
      <c r="D261">
        <v>293.7</v>
      </c>
      <c r="E261" s="1" t="s">
        <v>6</v>
      </c>
    </row>
    <row r="262" spans="1:5" ht="15" x14ac:dyDescent="0.25">
      <c r="A262" s="29">
        <v>44902.860381944447</v>
      </c>
      <c r="B262" s="1" t="s">
        <v>343</v>
      </c>
      <c r="C262">
        <v>13000</v>
      </c>
      <c r="D262">
        <v>12727</v>
      </c>
      <c r="E262" s="1" t="s">
        <v>766</v>
      </c>
    </row>
    <row r="263" spans="1:5" ht="15" x14ac:dyDescent="0.25">
      <c r="A263" s="29">
        <v>44902.886435185188</v>
      </c>
      <c r="B263" s="1" t="s">
        <v>351</v>
      </c>
      <c r="C263">
        <v>333</v>
      </c>
      <c r="D263">
        <v>326.01</v>
      </c>
      <c r="E263" s="1" t="s">
        <v>875</v>
      </c>
    </row>
    <row r="264" spans="1:5" ht="15" x14ac:dyDescent="0.25">
      <c r="A264" s="29">
        <v>44902.97792824074</v>
      </c>
      <c r="B264" s="1" t="s">
        <v>61</v>
      </c>
      <c r="C264">
        <v>100</v>
      </c>
      <c r="D264">
        <v>96.1</v>
      </c>
      <c r="E264" s="1" t="s">
        <v>30</v>
      </c>
    </row>
    <row r="265" spans="1:5" ht="15" x14ac:dyDescent="0.25">
      <c r="A265" s="29">
        <v>44902.985162037039</v>
      </c>
      <c r="B265" s="1" t="s">
        <v>787</v>
      </c>
      <c r="C265">
        <v>3000</v>
      </c>
      <c r="D265">
        <v>2937</v>
      </c>
      <c r="E265" s="1" t="s">
        <v>876</v>
      </c>
    </row>
    <row r="266" spans="1:5" ht="15" x14ac:dyDescent="0.25">
      <c r="A266" s="29">
        <v>44903.300775462965</v>
      </c>
      <c r="B266" s="1" t="s">
        <v>386</v>
      </c>
      <c r="C266">
        <v>300</v>
      </c>
      <c r="D266">
        <v>293.7</v>
      </c>
      <c r="E266" s="1" t="s">
        <v>222</v>
      </c>
    </row>
    <row r="267" spans="1:5" ht="15" x14ac:dyDescent="0.25">
      <c r="A267" s="29">
        <v>44903.302256944444</v>
      </c>
      <c r="B267" s="1" t="s">
        <v>200</v>
      </c>
      <c r="C267">
        <v>5000</v>
      </c>
      <c r="D267">
        <v>4895</v>
      </c>
      <c r="E267" s="1" t="s">
        <v>316</v>
      </c>
    </row>
    <row r="268" spans="1:5" ht="15" x14ac:dyDescent="0.25">
      <c r="A268" s="29">
        <v>44903.358831018515</v>
      </c>
      <c r="B268" s="1" t="s">
        <v>62</v>
      </c>
      <c r="C268">
        <v>500</v>
      </c>
      <c r="D268">
        <v>489.5</v>
      </c>
      <c r="E268" s="1" t="s">
        <v>30</v>
      </c>
    </row>
    <row r="269" spans="1:5" ht="15" x14ac:dyDescent="0.25">
      <c r="A269" s="29">
        <v>44903.482569444444</v>
      </c>
      <c r="B269" s="1" t="s">
        <v>297</v>
      </c>
      <c r="C269">
        <v>100</v>
      </c>
      <c r="D269">
        <v>96.1</v>
      </c>
      <c r="E269" s="1" t="s">
        <v>222</v>
      </c>
    </row>
    <row r="270" spans="1:5" ht="15" x14ac:dyDescent="0.25">
      <c r="A270" s="29">
        <v>44903.504224537035</v>
      </c>
      <c r="B270" s="1" t="s">
        <v>60</v>
      </c>
      <c r="C270">
        <v>100</v>
      </c>
      <c r="D270">
        <v>96.1</v>
      </c>
      <c r="E270" s="1" t="s">
        <v>7</v>
      </c>
    </row>
    <row r="271" spans="1:5" ht="15" x14ac:dyDescent="0.25">
      <c r="A271" s="29">
        <v>44903.506481481483</v>
      </c>
      <c r="B271" s="1" t="s">
        <v>116</v>
      </c>
      <c r="C271">
        <v>300</v>
      </c>
      <c r="D271">
        <v>293.7</v>
      </c>
      <c r="E271" s="1" t="s">
        <v>7</v>
      </c>
    </row>
    <row r="272" spans="1:5" ht="15" x14ac:dyDescent="0.25">
      <c r="A272" s="29">
        <v>44903.522997685184</v>
      </c>
      <c r="B272" s="1" t="s">
        <v>213</v>
      </c>
      <c r="C272">
        <v>10671</v>
      </c>
      <c r="D272">
        <v>10446.91</v>
      </c>
      <c r="E272" s="1" t="s">
        <v>877</v>
      </c>
    </row>
    <row r="273" spans="1:5" ht="15" x14ac:dyDescent="0.25">
      <c r="A273" s="29">
        <v>44903.548275462963</v>
      </c>
      <c r="B273" s="1" t="s">
        <v>43</v>
      </c>
      <c r="C273">
        <v>500</v>
      </c>
      <c r="D273">
        <v>489.5</v>
      </c>
      <c r="E273" s="1" t="s">
        <v>38</v>
      </c>
    </row>
    <row r="274" spans="1:5" ht="15" x14ac:dyDescent="0.25">
      <c r="A274" s="29">
        <v>44903.56863425926</v>
      </c>
      <c r="B274" s="1" t="s">
        <v>233</v>
      </c>
      <c r="C274">
        <v>100</v>
      </c>
      <c r="D274">
        <v>96.1</v>
      </c>
      <c r="E274" s="1" t="s">
        <v>168</v>
      </c>
    </row>
    <row r="275" spans="1:5" ht="15" x14ac:dyDescent="0.25">
      <c r="A275" s="29">
        <v>44903.702314814815</v>
      </c>
      <c r="B275" s="1" t="s">
        <v>327</v>
      </c>
      <c r="C275">
        <v>500</v>
      </c>
      <c r="D275">
        <v>489.5</v>
      </c>
      <c r="E275" s="1" t="s">
        <v>30</v>
      </c>
    </row>
    <row r="276" spans="1:5" ht="15" x14ac:dyDescent="0.25">
      <c r="A276" s="29">
        <v>44903.862939814811</v>
      </c>
      <c r="B276" s="1" t="s">
        <v>331</v>
      </c>
      <c r="C276">
        <v>200</v>
      </c>
      <c r="D276">
        <v>195.8</v>
      </c>
      <c r="E276" s="1" t="s">
        <v>822</v>
      </c>
    </row>
    <row r="277" spans="1:5" ht="15" x14ac:dyDescent="0.25">
      <c r="A277" s="29">
        <v>44903.887638888889</v>
      </c>
      <c r="B277" s="1" t="s">
        <v>878</v>
      </c>
      <c r="C277">
        <v>300</v>
      </c>
      <c r="D277">
        <v>293.7</v>
      </c>
      <c r="E277" s="1" t="s">
        <v>879</v>
      </c>
    </row>
    <row r="278" spans="1:5" ht="15" x14ac:dyDescent="0.25">
      <c r="A278" s="29">
        <v>44903.901620370372</v>
      </c>
      <c r="B278" s="1" t="s">
        <v>106</v>
      </c>
      <c r="C278">
        <v>200</v>
      </c>
      <c r="D278">
        <v>195.8</v>
      </c>
      <c r="E278" s="1" t="s">
        <v>7</v>
      </c>
    </row>
    <row r="279" spans="1:5" ht="15" x14ac:dyDescent="0.25">
      <c r="A279" s="29">
        <v>44904.485682870371</v>
      </c>
      <c r="B279" s="1" t="s">
        <v>880</v>
      </c>
      <c r="C279">
        <v>500</v>
      </c>
      <c r="D279">
        <v>489.5</v>
      </c>
      <c r="E279" s="1" t="s">
        <v>881</v>
      </c>
    </row>
    <row r="280" spans="1:5" ht="15" x14ac:dyDescent="0.25">
      <c r="A280" s="29">
        <v>44904.59070601852</v>
      </c>
      <c r="B280" s="1" t="s">
        <v>329</v>
      </c>
      <c r="C280">
        <v>1000</v>
      </c>
      <c r="D280">
        <v>979</v>
      </c>
      <c r="E280" s="1" t="s">
        <v>330</v>
      </c>
    </row>
    <row r="281" spans="1:5" ht="15" x14ac:dyDescent="0.25">
      <c r="A281" s="29">
        <v>44904.639722222222</v>
      </c>
      <c r="B281" s="1" t="s">
        <v>882</v>
      </c>
      <c r="C281">
        <v>100</v>
      </c>
      <c r="D281">
        <v>96.1</v>
      </c>
      <c r="E281" s="1" t="s">
        <v>370</v>
      </c>
    </row>
    <row r="282" spans="1:5" ht="15" x14ac:dyDescent="0.25">
      <c r="A282" s="29">
        <v>44904.683819444443</v>
      </c>
      <c r="B282" s="1" t="s">
        <v>265</v>
      </c>
      <c r="C282">
        <v>500</v>
      </c>
      <c r="D282">
        <v>489.5</v>
      </c>
      <c r="E282" s="1" t="s">
        <v>325</v>
      </c>
    </row>
    <row r="283" spans="1:5" ht="15" x14ac:dyDescent="0.25">
      <c r="A283" s="29">
        <v>44904.719282407408</v>
      </c>
      <c r="B283" s="1" t="s">
        <v>331</v>
      </c>
      <c r="C283">
        <v>100</v>
      </c>
      <c r="D283">
        <v>96.1</v>
      </c>
      <c r="E283" s="1" t="s">
        <v>168</v>
      </c>
    </row>
    <row r="284" spans="1:5" ht="15" x14ac:dyDescent="0.25">
      <c r="A284" s="29">
        <v>44904.771527777775</v>
      </c>
      <c r="B284" s="1" t="s">
        <v>178</v>
      </c>
      <c r="C284">
        <v>500</v>
      </c>
      <c r="D284">
        <v>489.5</v>
      </c>
      <c r="E284" s="1" t="s">
        <v>179</v>
      </c>
    </row>
    <row r="285" spans="1:5" ht="15" x14ac:dyDescent="0.25">
      <c r="A285" s="29">
        <v>44904.793611111112</v>
      </c>
      <c r="B285" s="1" t="s">
        <v>200</v>
      </c>
      <c r="C285">
        <v>500</v>
      </c>
      <c r="D285">
        <v>489.5</v>
      </c>
      <c r="E285" s="1" t="s">
        <v>319</v>
      </c>
    </row>
    <row r="286" spans="1:5" ht="15" x14ac:dyDescent="0.25">
      <c r="A286" s="29">
        <v>44904.812002314815</v>
      </c>
      <c r="B286" s="1" t="s">
        <v>85</v>
      </c>
      <c r="C286">
        <v>2500</v>
      </c>
      <c r="D286">
        <v>2447.5</v>
      </c>
      <c r="E286" s="1" t="s">
        <v>381</v>
      </c>
    </row>
    <row r="287" spans="1:5" ht="15" x14ac:dyDescent="0.25">
      <c r="A287" s="29">
        <v>44904.812222222223</v>
      </c>
      <c r="B287" s="1" t="s">
        <v>71</v>
      </c>
      <c r="C287">
        <v>1000</v>
      </c>
      <c r="D287">
        <v>979</v>
      </c>
      <c r="E287" s="1" t="s">
        <v>883</v>
      </c>
    </row>
    <row r="288" spans="1:5" ht="15" x14ac:dyDescent="0.25">
      <c r="A288" s="29">
        <v>44904.825324074074</v>
      </c>
      <c r="B288" s="1" t="s">
        <v>884</v>
      </c>
      <c r="C288">
        <v>100</v>
      </c>
      <c r="D288">
        <v>96.1</v>
      </c>
      <c r="E288" s="1" t="s">
        <v>812</v>
      </c>
    </row>
    <row r="289" spans="1:5" ht="15" x14ac:dyDescent="0.25">
      <c r="A289" s="29">
        <v>44904.844988425924</v>
      </c>
      <c r="B289" s="1" t="s">
        <v>59</v>
      </c>
      <c r="C289">
        <v>300</v>
      </c>
      <c r="D289">
        <v>293.7</v>
      </c>
      <c r="E289" s="1" t="s">
        <v>30</v>
      </c>
    </row>
    <row r="290" spans="1:5" ht="15" x14ac:dyDescent="0.25">
      <c r="A290" s="29">
        <v>44904.941469907404</v>
      </c>
      <c r="B290" s="1" t="s">
        <v>144</v>
      </c>
      <c r="C290">
        <v>100</v>
      </c>
      <c r="D290">
        <v>96.1</v>
      </c>
      <c r="E290" s="1" t="s">
        <v>7</v>
      </c>
    </row>
    <row r="291" spans="1:5" ht="15" x14ac:dyDescent="0.25">
      <c r="A291" s="29">
        <v>44905.246192129627</v>
      </c>
      <c r="B291" s="1" t="s">
        <v>885</v>
      </c>
      <c r="C291">
        <v>100</v>
      </c>
      <c r="D291">
        <v>96.1</v>
      </c>
      <c r="E291" s="1" t="s">
        <v>370</v>
      </c>
    </row>
    <row r="292" spans="1:5" ht="15" x14ac:dyDescent="0.25">
      <c r="A292" s="29">
        <v>44905.374074074076</v>
      </c>
      <c r="B292" s="1" t="s">
        <v>174</v>
      </c>
      <c r="C292">
        <v>100</v>
      </c>
      <c r="D292">
        <v>96.1</v>
      </c>
      <c r="E292" s="1" t="s">
        <v>370</v>
      </c>
    </row>
    <row r="293" spans="1:5" ht="15" x14ac:dyDescent="0.25">
      <c r="A293" s="29">
        <v>44905.404143518521</v>
      </c>
      <c r="B293" s="1" t="s">
        <v>200</v>
      </c>
      <c r="C293">
        <v>5000</v>
      </c>
      <c r="D293">
        <v>4895</v>
      </c>
      <c r="E293" s="1" t="s">
        <v>362</v>
      </c>
    </row>
    <row r="294" spans="1:5" ht="15" x14ac:dyDescent="0.25">
      <c r="A294" s="29">
        <v>44905.50677083333</v>
      </c>
      <c r="B294" s="1" t="s">
        <v>230</v>
      </c>
      <c r="C294">
        <v>500</v>
      </c>
      <c r="D294">
        <v>489.5</v>
      </c>
      <c r="E294" s="1" t="s">
        <v>7</v>
      </c>
    </row>
    <row r="295" spans="1:5" ht="30" x14ac:dyDescent="0.25">
      <c r="A295" s="29">
        <v>44905.609988425924</v>
      </c>
      <c r="B295" s="1" t="s">
        <v>73</v>
      </c>
      <c r="C295">
        <v>100</v>
      </c>
      <c r="D295">
        <v>96.1</v>
      </c>
      <c r="E295" s="37" t="s">
        <v>74</v>
      </c>
    </row>
    <row r="296" spans="1:5" ht="15" x14ac:dyDescent="0.25">
      <c r="A296" s="29">
        <v>44905.66679398148</v>
      </c>
      <c r="B296" s="1" t="s">
        <v>886</v>
      </c>
      <c r="C296">
        <v>300</v>
      </c>
      <c r="D296">
        <v>293.7</v>
      </c>
      <c r="E296" s="1" t="s">
        <v>325</v>
      </c>
    </row>
    <row r="297" spans="1:5" ht="15" x14ac:dyDescent="0.25">
      <c r="A297" s="29">
        <v>44905.66878472222</v>
      </c>
      <c r="B297" s="1" t="s">
        <v>886</v>
      </c>
      <c r="C297">
        <v>300</v>
      </c>
      <c r="D297">
        <v>293.7</v>
      </c>
      <c r="E297" s="1" t="s">
        <v>251</v>
      </c>
    </row>
    <row r="298" spans="1:5" ht="15" x14ac:dyDescent="0.25">
      <c r="A298" s="29">
        <v>44905.674768518518</v>
      </c>
      <c r="B298" s="1" t="s">
        <v>887</v>
      </c>
      <c r="C298">
        <v>500</v>
      </c>
      <c r="D298">
        <v>489.5</v>
      </c>
      <c r="E298" s="1" t="s">
        <v>228</v>
      </c>
    </row>
    <row r="299" spans="1:5" ht="15" x14ac:dyDescent="0.25">
      <c r="A299" s="29">
        <v>44905.681585648148</v>
      </c>
      <c r="B299" s="1" t="s">
        <v>888</v>
      </c>
      <c r="C299">
        <v>100</v>
      </c>
      <c r="D299">
        <v>96.1</v>
      </c>
      <c r="E299" s="1" t="s">
        <v>370</v>
      </c>
    </row>
    <row r="300" spans="1:5" ht="15" x14ac:dyDescent="0.25">
      <c r="A300" s="29">
        <v>44905.682974537034</v>
      </c>
      <c r="B300" s="1" t="s">
        <v>888</v>
      </c>
      <c r="C300">
        <v>100</v>
      </c>
      <c r="D300">
        <v>96.1</v>
      </c>
      <c r="E300" s="1" t="s">
        <v>365</v>
      </c>
    </row>
    <row r="301" spans="1:5" ht="15" x14ac:dyDescent="0.25">
      <c r="A301" s="29">
        <v>44905.684328703705</v>
      </c>
      <c r="B301" s="1" t="s">
        <v>888</v>
      </c>
      <c r="C301">
        <v>100</v>
      </c>
      <c r="D301">
        <v>96.1</v>
      </c>
      <c r="E301" s="1" t="s">
        <v>325</v>
      </c>
    </row>
    <row r="302" spans="1:5" ht="15" x14ac:dyDescent="0.25">
      <c r="A302" s="29">
        <v>44905.728414351855</v>
      </c>
      <c r="B302" s="1" t="s">
        <v>133</v>
      </c>
      <c r="C302">
        <v>100</v>
      </c>
      <c r="D302">
        <v>96.1</v>
      </c>
      <c r="E302" s="1" t="s">
        <v>7</v>
      </c>
    </row>
    <row r="303" spans="1:5" ht="30" x14ac:dyDescent="0.25">
      <c r="A303" s="29">
        <v>44905.752187500002</v>
      </c>
      <c r="B303" s="1" t="s">
        <v>145</v>
      </c>
      <c r="C303">
        <v>300</v>
      </c>
      <c r="D303">
        <v>293.7</v>
      </c>
      <c r="E303" s="37" t="s">
        <v>146</v>
      </c>
    </row>
    <row r="304" spans="1:5" ht="15" x14ac:dyDescent="0.25">
      <c r="A304" s="29">
        <v>44905.850694444445</v>
      </c>
      <c r="B304" s="1" t="s">
        <v>180</v>
      </c>
      <c r="C304">
        <v>100</v>
      </c>
      <c r="D304">
        <v>96.1</v>
      </c>
      <c r="E304" s="1" t="s">
        <v>30</v>
      </c>
    </row>
    <row r="305" spans="1:5" ht="15" x14ac:dyDescent="0.25">
      <c r="A305" s="29">
        <v>44905.862303240741</v>
      </c>
      <c r="B305" s="1" t="s">
        <v>340</v>
      </c>
      <c r="C305">
        <v>500</v>
      </c>
      <c r="D305">
        <v>489.5</v>
      </c>
      <c r="E305" s="1" t="s">
        <v>301</v>
      </c>
    </row>
    <row r="306" spans="1:5" ht="15" x14ac:dyDescent="0.25">
      <c r="A306" s="29">
        <v>44905.919016203705</v>
      </c>
      <c r="B306" s="1" t="s">
        <v>147</v>
      </c>
      <c r="C306">
        <v>500</v>
      </c>
      <c r="D306">
        <v>489.5</v>
      </c>
      <c r="E306" s="1" t="s">
        <v>141</v>
      </c>
    </row>
    <row r="307" spans="1:5" ht="15" x14ac:dyDescent="0.25">
      <c r="A307" s="29">
        <v>44906.022870370369</v>
      </c>
      <c r="B307" s="1" t="s">
        <v>345</v>
      </c>
      <c r="C307">
        <v>300</v>
      </c>
      <c r="D307">
        <v>293.7</v>
      </c>
      <c r="E307" s="1" t="s">
        <v>301</v>
      </c>
    </row>
    <row r="308" spans="1:5" ht="15" x14ac:dyDescent="0.25">
      <c r="A308" s="29">
        <v>44906.320879629631</v>
      </c>
      <c r="B308" s="1" t="s">
        <v>200</v>
      </c>
      <c r="C308">
        <v>5000</v>
      </c>
      <c r="D308">
        <v>4895</v>
      </c>
      <c r="E308" s="1" t="s">
        <v>889</v>
      </c>
    </row>
    <row r="309" spans="1:5" ht="15" x14ac:dyDescent="0.25">
      <c r="A309" s="29">
        <v>44906.471932870372</v>
      </c>
      <c r="B309" s="1" t="s">
        <v>198</v>
      </c>
      <c r="C309">
        <v>500</v>
      </c>
      <c r="D309">
        <v>489.5</v>
      </c>
      <c r="E309" s="1" t="s">
        <v>228</v>
      </c>
    </row>
    <row r="310" spans="1:5" ht="15" x14ac:dyDescent="0.25">
      <c r="A310" s="29">
        <v>44906.506944444445</v>
      </c>
      <c r="B310" s="1" t="s">
        <v>297</v>
      </c>
      <c r="C310">
        <v>100</v>
      </c>
      <c r="D310">
        <v>96.1</v>
      </c>
      <c r="E310" s="1" t="s">
        <v>222</v>
      </c>
    </row>
    <row r="311" spans="1:5" ht="15" x14ac:dyDescent="0.25">
      <c r="A311" s="29">
        <v>44906.554375</v>
      </c>
      <c r="B311" s="1" t="s">
        <v>166</v>
      </c>
      <c r="C311">
        <v>300</v>
      </c>
      <c r="D311">
        <v>293.7</v>
      </c>
      <c r="E311" s="1" t="s">
        <v>7</v>
      </c>
    </row>
    <row r="312" spans="1:5" ht="15" x14ac:dyDescent="0.25">
      <c r="A312" s="29">
        <v>44906.712905092594</v>
      </c>
      <c r="B312" s="1" t="s">
        <v>138</v>
      </c>
      <c r="C312">
        <v>500</v>
      </c>
      <c r="D312">
        <v>489.5</v>
      </c>
      <c r="E312" s="1" t="s">
        <v>33</v>
      </c>
    </row>
    <row r="313" spans="1:5" ht="15" x14ac:dyDescent="0.25">
      <c r="A313" s="29">
        <v>44906.765879629631</v>
      </c>
      <c r="B313" s="1" t="s">
        <v>890</v>
      </c>
      <c r="C313">
        <v>300</v>
      </c>
      <c r="D313">
        <v>293.7</v>
      </c>
      <c r="E313" s="1" t="s">
        <v>891</v>
      </c>
    </row>
    <row r="314" spans="1:5" ht="15" x14ac:dyDescent="0.25">
      <c r="A314" s="29">
        <v>44906.858657407407</v>
      </c>
      <c r="B314" s="1" t="s">
        <v>229</v>
      </c>
      <c r="C314">
        <v>1000</v>
      </c>
      <c r="D314">
        <v>979</v>
      </c>
      <c r="E314" s="1" t="s">
        <v>7</v>
      </c>
    </row>
    <row r="315" spans="1:5" ht="15" x14ac:dyDescent="0.25">
      <c r="A315" s="29">
        <v>44906.887986111113</v>
      </c>
      <c r="B315" s="1" t="s">
        <v>58</v>
      </c>
      <c r="C315">
        <v>300</v>
      </c>
      <c r="D315">
        <v>293.7</v>
      </c>
      <c r="E315" s="1" t="s">
        <v>5</v>
      </c>
    </row>
    <row r="316" spans="1:5" ht="15" x14ac:dyDescent="0.25">
      <c r="A316" s="29">
        <v>44906.900671296295</v>
      </c>
      <c r="B316" s="1" t="s">
        <v>138</v>
      </c>
      <c r="C316">
        <v>500</v>
      </c>
      <c r="D316">
        <v>489.5</v>
      </c>
      <c r="E316" s="1" t="s">
        <v>892</v>
      </c>
    </row>
    <row r="317" spans="1:5" ht="15" x14ac:dyDescent="0.25">
      <c r="A317" s="29">
        <v>44906.9371875</v>
      </c>
      <c r="B317" s="1" t="s">
        <v>893</v>
      </c>
      <c r="C317">
        <v>500</v>
      </c>
      <c r="D317">
        <v>489.5</v>
      </c>
      <c r="E317" s="1" t="s">
        <v>29</v>
      </c>
    </row>
    <row r="318" spans="1:5" ht="15" x14ac:dyDescent="0.25">
      <c r="A318" s="29">
        <v>44906.955625000002</v>
      </c>
      <c r="B318" s="1" t="s">
        <v>181</v>
      </c>
      <c r="C318">
        <v>100</v>
      </c>
      <c r="D318">
        <v>96.1</v>
      </c>
      <c r="E318" s="1" t="s">
        <v>182</v>
      </c>
    </row>
    <row r="319" spans="1:5" ht="15" x14ac:dyDescent="0.25">
      <c r="A319" s="29">
        <v>44907.100428240738</v>
      </c>
      <c r="B319" s="1" t="s">
        <v>148</v>
      </c>
      <c r="C319">
        <v>300</v>
      </c>
      <c r="D319">
        <v>293.7</v>
      </c>
      <c r="E319" s="1" t="s">
        <v>7</v>
      </c>
    </row>
    <row r="320" spans="1:5" ht="15" x14ac:dyDescent="0.25">
      <c r="A320" s="29">
        <v>44907.468969907408</v>
      </c>
      <c r="B320" s="1" t="s">
        <v>814</v>
      </c>
      <c r="C320">
        <v>100</v>
      </c>
      <c r="D320">
        <v>96.1</v>
      </c>
      <c r="E320" s="1" t="s">
        <v>370</v>
      </c>
    </row>
    <row r="321" spans="1:5" ht="15" x14ac:dyDescent="0.25">
      <c r="A321" s="29">
        <v>44907.507407407407</v>
      </c>
      <c r="B321" s="1" t="s">
        <v>348</v>
      </c>
      <c r="C321">
        <v>150</v>
      </c>
      <c r="D321">
        <v>146.1</v>
      </c>
      <c r="E321" s="1" t="s">
        <v>7</v>
      </c>
    </row>
    <row r="322" spans="1:5" ht="15" x14ac:dyDescent="0.25">
      <c r="A322" s="29">
        <v>44907.541898148149</v>
      </c>
      <c r="B322" s="1" t="s">
        <v>67</v>
      </c>
      <c r="C322">
        <v>500</v>
      </c>
      <c r="D322">
        <v>489.5</v>
      </c>
      <c r="E322" s="1" t="s">
        <v>32</v>
      </c>
    </row>
    <row r="323" spans="1:5" ht="15" x14ac:dyDescent="0.25">
      <c r="A323" s="29">
        <v>44907.559351851851</v>
      </c>
      <c r="B323" s="1" t="s">
        <v>200</v>
      </c>
      <c r="C323">
        <v>5000</v>
      </c>
      <c r="D323">
        <v>4895</v>
      </c>
      <c r="E323" s="1" t="s">
        <v>370</v>
      </c>
    </row>
    <row r="324" spans="1:5" ht="15" x14ac:dyDescent="0.25">
      <c r="A324" s="29">
        <v>44907.718622685185</v>
      </c>
      <c r="B324" s="1" t="s">
        <v>43</v>
      </c>
      <c r="C324">
        <v>500</v>
      </c>
      <c r="D324">
        <v>489.5</v>
      </c>
      <c r="E324" s="1" t="s">
        <v>88</v>
      </c>
    </row>
    <row r="325" spans="1:5" ht="15" x14ac:dyDescent="0.25">
      <c r="A325" s="29">
        <v>44907.727314814816</v>
      </c>
      <c r="B325" s="1" t="s">
        <v>894</v>
      </c>
      <c r="C325">
        <v>100</v>
      </c>
      <c r="D325">
        <v>96.1</v>
      </c>
      <c r="E325" s="1" t="s">
        <v>895</v>
      </c>
    </row>
    <row r="326" spans="1:5" ht="15" x14ac:dyDescent="0.25">
      <c r="A326" s="29">
        <v>44907.740787037037</v>
      </c>
      <c r="B326" s="1" t="s">
        <v>75</v>
      </c>
      <c r="C326">
        <v>300</v>
      </c>
      <c r="D326">
        <v>293.7</v>
      </c>
      <c r="E326" s="1" t="s">
        <v>7</v>
      </c>
    </row>
    <row r="327" spans="1:5" ht="15" x14ac:dyDescent="0.25">
      <c r="A327" s="29">
        <v>44907.89435185185</v>
      </c>
      <c r="B327" s="1" t="s">
        <v>896</v>
      </c>
      <c r="C327">
        <v>500</v>
      </c>
      <c r="D327">
        <v>489.5</v>
      </c>
      <c r="E327" s="1" t="s">
        <v>897</v>
      </c>
    </row>
    <row r="328" spans="1:5" ht="15" x14ac:dyDescent="0.25">
      <c r="A328" s="29">
        <v>44907.908090277779</v>
      </c>
      <c r="B328" s="1" t="s">
        <v>343</v>
      </c>
      <c r="C328">
        <v>20000</v>
      </c>
      <c r="D328">
        <v>19580</v>
      </c>
      <c r="E328" s="1" t="s">
        <v>766</v>
      </c>
    </row>
    <row r="329" spans="1:5" ht="15" x14ac:dyDescent="0.25">
      <c r="A329" s="29">
        <v>44907.908587962964</v>
      </c>
      <c r="B329" s="1" t="s">
        <v>183</v>
      </c>
      <c r="C329">
        <v>500</v>
      </c>
      <c r="D329">
        <v>489.5</v>
      </c>
      <c r="E329" s="1" t="s">
        <v>7</v>
      </c>
    </row>
    <row r="330" spans="1:5" ht="15" x14ac:dyDescent="0.25">
      <c r="A330" s="29">
        <v>44907.912395833337</v>
      </c>
      <c r="B330" s="1" t="s">
        <v>257</v>
      </c>
      <c r="C330">
        <v>100</v>
      </c>
      <c r="D330">
        <v>96.1</v>
      </c>
      <c r="E330" s="1" t="s">
        <v>6</v>
      </c>
    </row>
    <row r="331" spans="1:5" ht="15" x14ac:dyDescent="0.25">
      <c r="A331" s="29">
        <v>44907.914560185185</v>
      </c>
      <c r="B331" s="1" t="s">
        <v>257</v>
      </c>
      <c r="C331">
        <v>100</v>
      </c>
      <c r="D331">
        <v>96.1</v>
      </c>
      <c r="E331" s="1" t="s">
        <v>812</v>
      </c>
    </row>
    <row r="332" spans="1:5" ht="15" x14ac:dyDescent="0.25">
      <c r="A332" s="29">
        <v>44907.915497685186</v>
      </c>
      <c r="B332" s="1" t="s">
        <v>57</v>
      </c>
      <c r="C332">
        <v>200</v>
      </c>
      <c r="D332">
        <v>195.8</v>
      </c>
      <c r="E332" s="1" t="s">
        <v>37</v>
      </c>
    </row>
    <row r="333" spans="1:5" ht="15" x14ac:dyDescent="0.25">
      <c r="A333" s="29">
        <v>44908.432013888887</v>
      </c>
      <c r="B333" s="1" t="s">
        <v>297</v>
      </c>
      <c r="C333">
        <v>50</v>
      </c>
      <c r="D333">
        <v>46.1</v>
      </c>
      <c r="E333" s="1" t="s">
        <v>822</v>
      </c>
    </row>
    <row r="334" spans="1:5" ht="15" x14ac:dyDescent="0.25">
      <c r="A334" s="29">
        <v>44908.437083333331</v>
      </c>
      <c r="B334" s="1" t="s">
        <v>357</v>
      </c>
      <c r="C334">
        <v>300</v>
      </c>
      <c r="D334">
        <v>293.7</v>
      </c>
      <c r="E334" s="1" t="s">
        <v>301</v>
      </c>
    </row>
    <row r="335" spans="1:5" ht="15" x14ac:dyDescent="0.25">
      <c r="A335" s="29">
        <v>44908.480196759258</v>
      </c>
      <c r="B335" s="1" t="s">
        <v>197</v>
      </c>
      <c r="C335">
        <v>100</v>
      </c>
      <c r="D335">
        <v>96.1</v>
      </c>
      <c r="E335" s="1" t="s">
        <v>37</v>
      </c>
    </row>
    <row r="336" spans="1:5" ht="15" x14ac:dyDescent="0.25">
      <c r="A336" s="29">
        <v>44908.53943287037</v>
      </c>
      <c r="B336" s="1" t="s">
        <v>184</v>
      </c>
      <c r="C336">
        <v>500</v>
      </c>
      <c r="D336">
        <v>489.5</v>
      </c>
      <c r="E336" s="1" t="s">
        <v>7</v>
      </c>
    </row>
    <row r="337" spans="1:5" ht="15" x14ac:dyDescent="0.25">
      <c r="A337" s="29">
        <v>44908.598611111112</v>
      </c>
      <c r="B337" s="1" t="s">
        <v>898</v>
      </c>
      <c r="C337">
        <v>1000</v>
      </c>
      <c r="D337">
        <v>979</v>
      </c>
      <c r="E337" s="1" t="s">
        <v>899</v>
      </c>
    </row>
    <row r="338" spans="1:5" ht="15" x14ac:dyDescent="0.25">
      <c r="A338" s="29">
        <v>44908.611342592594</v>
      </c>
      <c r="B338" s="1" t="s">
        <v>900</v>
      </c>
      <c r="C338">
        <v>250</v>
      </c>
      <c r="D338">
        <v>244.75</v>
      </c>
      <c r="E338" s="1" t="s">
        <v>822</v>
      </c>
    </row>
    <row r="339" spans="1:5" ht="15" x14ac:dyDescent="0.25">
      <c r="A339" s="29">
        <v>44908.637824074074</v>
      </c>
      <c r="B339" s="1" t="s">
        <v>901</v>
      </c>
      <c r="C339">
        <v>100</v>
      </c>
      <c r="D339">
        <v>96.1</v>
      </c>
      <c r="E339" s="1" t="s">
        <v>335</v>
      </c>
    </row>
    <row r="340" spans="1:5" ht="15" x14ac:dyDescent="0.25">
      <c r="A340" s="29">
        <v>44908.696875000001</v>
      </c>
      <c r="B340" s="1" t="s">
        <v>117</v>
      </c>
      <c r="C340">
        <v>500</v>
      </c>
      <c r="D340">
        <v>489.5</v>
      </c>
      <c r="E340" s="1" t="s">
        <v>32</v>
      </c>
    </row>
    <row r="341" spans="1:5" ht="15" x14ac:dyDescent="0.25">
      <c r="A341" s="29">
        <v>44908.755914351852</v>
      </c>
      <c r="B341" s="1" t="s">
        <v>902</v>
      </c>
      <c r="C341">
        <v>18700</v>
      </c>
      <c r="D341">
        <v>18307.3</v>
      </c>
      <c r="E341" s="1" t="s">
        <v>298</v>
      </c>
    </row>
    <row r="342" spans="1:5" ht="15" x14ac:dyDescent="0.25">
      <c r="A342" s="29">
        <v>44908.774571759262</v>
      </c>
      <c r="B342" s="1" t="s">
        <v>185</v>
      </c>
      <c r="C342">
        <v>100</v>
      </c>
      <c r="D342">
        <v>96.1</v>
      </c>
      <c r="E342" s="1" t="s">
        <v>7</v>
      </c>
    </row>
    <row r="343" spans="1:5" ht="15" x14ac:dyDescent="0.25">
      <c r="A343" s="29">
        <v>44908.784305555557</v>
      </c>
      <c r="B343" s="1" t="s">
        <v>903</v>
      </c>
      <c r="C343">
        <v>100</v>
      </c>
      <c r="D343">
        <v>96.1</v>
      </c>
      <c r="E343" s="1" t="s">
        <v>30</v>
      </c>
    </row>
    <row r="344" spans="1:5" ht="15" x14ac:dyDescent="0.25">
      <c r="A344" s="29">
        <v>44908.809374999997</v>
      </c>
      <c r="B344" s="1" t="s">
        <v>904</v>
      </c>
      <c r="C344">
        <v>500</v>
      </c>
      <c r="D344">
        <v>489.5</v>
      </c>
      <c r="E344" s="1" t="s">
        <v>228</v>
      </c>
    </row>
    <row r="345" spans="1:5" ht="15" x14ac:dyDescent="0.25">
      <c r="A345" s="29">
        <v>44908.889664351853</v>
      </c>
      <c r="B345" s="1" t="s">
        <v>159</v>
      </c>
      <c r="C345">
        <v>300</v>
      </c>
      <c r="D345">
        <v>293.7</v>
      </c>
      <c r="E345" s="1" t="s">
        <v>7</v>
      </c>
    </row>
    <row r="346" spans="1:5" ht="15" x14ac:dyDescent="0.25">
      <c r="A346" s="29">
        <v>44908.891284722224</v>
      </c>
      <c r="B346" s="1" t="s">
        <v>905</v>
      </c>
      <c r="C346">
        <v>500</v>
      </c>
      <c r="D346">
        <v>489.5</v>
      </c>
      <c r="E346" s="1" t="s">
        <v>906</v>
      </c>
    </row>
    <row r="347" spans="1:5" ht="15" x14ac:dyDescent="0.25">
      <c r="A347" s="29">
        <v>44909.313078703701</v>
      </c>
      <c r="B347" s="1" t="s">
        <v>227</v>
      </c>
      <c r="C347">
        <v>100</v>
      </c>
      <c r="D347">
        <v>96.1</v>
      </c>
      <c r="E347" s="1" t="s">
        <v>168</v>
      </c>
    </row>
    <row r="348" spans="1:5" ht="15" x14ac:dyDescent="0.25">
      <c r="A348" s="29">
        <v>44909.334097222221</v>
      </c>
      <c r="B348" s="1" t="s">
        <v>160</v>
      </c>
      <c r="C348">
        <v>500</v>
      </c>
      <c r="D348">
        <v>489.5</v>
      </c>
      <c r="E348" s="1" t="s">
        <v>35</v>
      </c>
    </row>
    <row r="349" spans="1:5" ht="15" x14ac:dyDescent="0.25">
      <c r="A349" s="29">
        <v>44909.466203703705</v>
      </c>
      <c r="B349" s="1" t="s">
        <v>46</v>
      </c>
      <c r="C349">
        <v>1000</v>
      </c>
      <c r="D349">
        <v>979</v>
      </c>
      <c r="E349" s="1" t="s">
        <v>7</v>
      </c>
    </row>
    <row r="350" spans="1:5" ht="15" x14ac:dyDescent="0.25">
      <c r="A350" s="29">
        <v>44909.538993055554</v>
      </c>
      <c r="B350" s="1" t="s">
        <v>76</v>
      </c>
      <c r="C350">
        <v>300</v>
      </c>
      <c r="D350">
        <v>293.7</v>
      </c>
      <c r="E350" s="1" t="s">
        <v>7</v>
      </c>
    </row>
    <row r="351" spans="1:5" ht="15" x14ac:dyDescent="0.25">
      <c r="A351" s="29">
        <v>44909.551539351851</v>
      </c>
      <c r="B351" s="1" t="s">
        <v>56</v>
      </c>
      <c r="C351">
        <v>300</v>
      </c>
      <c r="D351">
        <v>293.7</v>
      </c>
      <c r="E351" s="1" t="s">
        <v>7</v>
      </c>
    </row>
    <row r="352" spans="1:5" ht="15" x14ac:dyDescent="0.25">
      <c r="A352" s="29">
        <v>44909.561192129629</v>
      </c>
      <c r="B352" s="1" t="s">
        <v>907</v>
      </c>
      <c r="C352">
        <v>500</v>
      </c>
      <c r="D352">
        <v>489.5</v>
      </c>
      <c r="E352" s="1" t="s">
        <v>899</v>
      </c>
    </row>
    <row r="353" spans="1:5" ht="15" x14ac:dyDescent="0.25">
      <c r="A353" s="29">
        <v>44909.563599537039</v>
      </c>
      <c r="B353" s="1" t="s">
        <v>108</v>
      </c>
      <c r="C353">
        <v>300</v>
      </c>
      <c r="D353">
        <v>293.7</v>
      </c>
      <c r="E353" s="1" t="s">
        <v>30</v>
      </c>
    </row>
    <row r="354" spans="1:5" ht="15" x14ac:dyDescent="0.25">
      <c r="A354" s="29">
        <v>44909.748182870368</v>
      </c>
      <c r="B354" s="1" t="s">
        <v>77</v>
      </c>
      <c r="C354">
        <v>100</v>
      </c>
      <c r="D354">
        <v>96.1</v>
      </c>
      <c r="E354" s="1" t="s">
        <v>30</v>
      </c>
    </row>
    <row r="355" spans="1:5" ht="15" x14ac:dyDescent="0.25">
      <c r="A355" s="29">
        <v>44909.815555555557</v>
      </c>
      <c r="B355" s="1" t="s">
        <v>332</v>
      </c>
      <c r="C355">
        <v>100</v>
      </c>
      <c r="D355">
        <v>96.1</v>
      </c>
      <c r="E355" s="1" t="s">
        <v>7</v>
      </c>
    </row>
    <row r="356" spans="1:5" ht="15" x14ac:dyDescent="0.25">
      <c r="A356" s="29">
        <v>44909.851770833331</v>
      </c>
      <c r="B356" s="1" t="s">
        <v>123</v>
      </c>
      <c r="C356">
        <v>30</v>
      </c>
      <c r="D356">
        <v>26.1</v>
      </c>
      <c r="E356" s="1" t="s">
        <v>7</v>
      </c>
    </row>
    <row r="357" spans="1:5" ht="15" x14ac:dyDescent="0.25">
      <c r="A357" s="29">
        <v>44909.899212962962</v>
      </c>
      <c r="B357" s="1" t="s">
        <v>149</v>
      </c>
      <c r="C357">
        <v>500</v>
      </c>
      <c r="D357">
        <v>489.5</v>
      </c>
      <c r="E357" s="1" t="s">
        <v>150</v>
      </c>
    </row>
    <row r="358" spans="1:5" ht="15" x14ac:dyDescent="0.25">
      <c r="A358" s="29">
        <v>44909.987997685188</v>
      </c>
      <c r="B358" s="1" t="s">
        <v>107</v>
      </c>
      <c r="C358">
        <v>500</v>
      </c>
      <c r="D358">
        <v>489.5</v>
      </c>
      <c r="E358" s="1" t="s">
        <v>7</v>
      </c>
    </row>
    <row r="359" spans="1:5" ht="15" x14ac:dyDescent="0.25">
      <c r="A359" s="29">
        <v>44910.353900462964</v>
      </c>
      <c r="B359" s="1" t="s">
        <v>151</v>
      </c>
      <c r="C359">
        <v>300</v>
      </c>
      <c r="D359">
        <v>293.7</v>
      </c>
      <c r="E359" s="1" t="s">
        <v>30</v>
      </c>
    </row>
    <row r="360" spans="1:5" ht="15" x14ac:dyDescent="0.25">
      <c r="A360" s="29">
        <v>44910.406805555554</v>
      </c>
      <c r="B360" s="1" t="s">
        <v>226</v>
      </c>
      <c r="C360">
        <v>100</v>
      </c>
      <c r="D360">
        <v>96.1</v>
      </c>
      <c r="E360" s="1" t="s">
        <v>30</v>
      </c>
    </row>
    <row r="361" spans="1:5" ht="15" x14ac:dyDescent="0.25">
      <c r="A361" s="29">
        <v>44910.559155092589</v>
      </c>
      <c r="B361" s="1" t="s">
        <v>117</v>
      </c>
      <c r="C361">
        <v>500</v>
      </c>
      <c r="D361">
        <v>489.5</v>
      </c>
      <c r="E361" s="1" t="s">
        <v>40</v>
      </c>
    </row>
    <row r="362" spans="1:5" ht="15" x14ac:dyDescent="0.25">
      <c r="A362" s="29">
        <v>44910.662222222221</v>
      </c>
      <c r="B362" s="1" t="s">
        <v>169</v>
      </c>
      <c r="C362">
        <v>500</v>
      </c>
      <c r="D362">
        <v>489.5</v>
      </c>
      <c r="E362" s="1" t="s">
        <v>360</v>
      </c>
    </row>
    <row r="363" spans="1:5" ht="15" x14ac:dyDescent="0.25">
      <c r="A363" s="29">
        <v>44910.733541666668</v>
      </c>
      <c r="B363" s="1" t="s">
        <v>122</v>
      </c>
      <c r="C363">
        <v>100</v>
      </c>
      <c r="D363">
        <v>96.1</v>
      </c>
      <c r="E363" s="1" t="s">
        <v>7</v>
      </c>
    </row>
    <row r="364" spans="1:5" ht="15" x14ac:dyDescent="0.25">
      <c r="A364" s="29">
        <v>44910.764652777776</v>
      </c>
      <c r="B364" s="1" t="s">
        <v>296</v>
      </c>
      <c r="C364">
        <v>2000</v>
      </c>
      <c r="D364">
        <v>1958</v>
      </c>
      <c r="E364" s="1" t="s">
        <v>6</v>
      </c>
    </row>
    <row r="365" spans="1:5" ht="15" x14ac:dyDescent="0.25">
      <c r="A365" s="29">
        <v>44910.771354166667</v>
      </c>
      <c r="B365" s="1" t="s">
        <v>908</v>
      </c>
      <c r="C365">
        <v>300</v>
      </c>
      <c r="D365">
        <v>293.7</v>
      </c>
      <c r="E365" s="1" t="s">
        <v>826</v>
      </c>
    </row>
    <row r="366" spans="1:5" ht="15" x14ac:dyDescent="0.25">
      <c r="A366" s="29">
        <v>44910.835752314815</v>
      </c>
      <c r="B366" s="1" t="s">
        <v>331</v>
      </c>
      <c r="C366">
        <v>500</v>
      </c>
      <c r="D366">
        <v>489.5</v>
      </c>
      <c r="E366" s="1" t="s">
        <v>6</v>
      </c>
    </row>
    <row r="367" spans="1:5" ht="15" x14ac:dyDescent="0.25">
      <c r="A367" s="29">
        <v>44910.83697916667</v>
      </c>
      <c r="B367" s="1" t="s">
        <v>225</v>
      </c>
      <c r="C367">
        <v>100</v>
      </c>
      <c r="D367">
        <v>96.1</v>
      </c>
      <c r="E367" s="1" t="s">
        <v>7</v>
      </c>
    </row>
    <row r="368" spans="1:5" ht="15" x14ac:dyDescent="0.25">
      <c r="A368" s="29">
        <v>44910.867777777778</v>
      </c>
      <c r="B368" s="1" t="s">
        <v>68</v>
      </c>
      <c r="C368">
        <v>300</v>
      </c>
      <c r="D368">
        <v>293.7</v>
      </c>
      <c r="E368" s="1" t="s">
        <v>30</v>
      </c>
    </row>
    <row r="369" spans="1:5" ht="15" x14ac:dyDescent="0.25">
      <c r="A369" s="29">
        <v>44910.910763888889</v>
      </c>
      <c r="B369" s="1" t="s">
        <v>909</v>
      </c>
      <c r="C369">
        <v>1000</v>
      </c>
      <c r="D369">
        <v>979</v>
      </c>
      <c r="E369" s="1" t="s">
        <v>370</v>
      </c>
    </row>
    <row r="370" spans="1:5" ht="15" x14ac:dyDescent="0.25">
      <c r="A370" s="29">
        <v>44910.995949074073</v>
      </c>
      <c r="B370" s="1" t="s">
        <v>907</v>
      </c>
      <c r="C370">
        <v>500</v>
      </c>
      <c r="D370">
        <v>489.5</v>
      </c>
      <c r="E370" s="1" t="s">
        <v>370</v>
      </c>
    </row>
    <row r="371" spans="1:5" ht="15" x14ac:dyDescent="0.25">
      <c r="A371" s="29">
        <v>44911.308993055558</v>
      </c>
      <c r="B371" s="1" t="s">
        <v>200</v>
      </c>
      <c r="C371">
        <v>5000</v>
      </c>
      <c r="D371">
        <v>4895</v>
      </c>
      <c r="E371" s="1" t="s">
        <v>899</v>
      </c>
    </row>
    <row r="372" spans="1:5" ht="15" x14ac:dyDescent="0.25">
      <c r="A372" s="29">
        <v>44911.454583333332</v>
      </c>
      <c r="B372" s="1" t="s">
        <v>54</v>
      </c>
      <c r="C372">
        <v>300</v>
      </c>
      <c r="D372">
        <v>293.7</v>
      </c>
      <c r="E372" s="1" t="s">
        <v>32</v>
      </c>
    </row>
    <row r="373" spans="1:5" ht="15" x14ac:dyDescent="0.25">
      <c r="A373" s="29">
        <v>44911.557349537034</v>
      </c>
      <c r="B373" s="1" t="s">
        <v>213</v>
      </c>
      <c r="C373">
        <v>18652</v>
      </c>
      <c r="D373">
        <v>18260.310000000001</v>
      </c>
      <c r="E373" s="1" t="s">
        <v>766</v>
      </c>
    </row>
    <row r="374" spans="1:5" ht="15" x14ac:dyDescent="0.25">
      <c r="A374" s="29">
        <v>44911.727511574078</v>
      </c>
      <c r="B374" s="1" t="s">
        <v>910</v>
      </c>
      <c r="C374">
        <v>10000</v>
      </c>
      <c r="D374">
        <v>9790</v>
      </c>
      <c r="E374" s="1" t="s">
        <v>6</v>
      </c>
    </row>
    <row r="375" spans="1:5" ht="15" x14ac:dyDescent="0.25">
      <c r="A375" s="29">
        <v>44911.853784722225</v>
      </c>
      <c r="B375" s="1" t="s">
        <v>174</v>
      </c>
      <c r="C375">
        <v>100</v>
      </c>
      <c r="D375">
        <v>96.1</v>
      </c>
      <c r="E375" s="1" t="s">
        <v>899</v>
      </c>
    </row>
    <row r="376" spans="1:5" ht="15" x14ac:dyDescent="0.25">
      <c r="A376" s="29">
        <v>44911.863564814812</v>
      </c>
      <c r="B376" s="1" t="s">
        <v>280</v>
      </c>
      <c r="C376">
        <v>300</v>
      </c>
      <c r="D376">
        <v>293.7</v>
      </c>
      <c r="E376" s="1" t="s">
        <v>899</v>
      </c>
    </row>
    <row r="377" spans="1:5" ht="15" x14ac:dyDescent="0.25">
      <c r="A377" s="29">
        <v>44911.876307870371</v>
      </c>
      <c r="B377" s="1" t="s">
        <v>363</v>
      </c>
      <c r="C377">
        <v>300</v>
      </c>
      <c r="D377">
        <v>293.7</v>
      </c>
      <c r="E377" s="1" t="s">
        <v>7</v>
      </c>
    </row>
    <row r="378" spans="1:5" ht="15" x14ac:dyDescent="0.25">
      <c r="A378" s="29">
        <v>44911.898564814815</v>
      </c>
      <c r="B378" s="1" t="s">
        <v>78</v>
      </c>
      <c r="C378">
        <v>100</v>
      </c>
      <c r="D378">
        <v>96.1</v>
      </c>
      <c r="E378" s="1" t="s">
        <v>28</v>
      </c>
    </row>
    <row r="379" spans="1:5" ht="15" x14ac:dyDescent="0.25">
      <c r="A379" s="29">
        <v>44911.934999999998</v>
      </c>
      <c r="B379" s="1" t="s">
        <v>911</v>
      </c>
      <c r="C379">
        <v>500</v>
      </c>
      <c r="D379">
        <v>489.5</v>
      </c>
      <c r="E379" s="1" t="s">
        <v>899</v>
      </c>
    </row>
    <row r="380" spans="1:5" ht="15" x14ac:dyDescent="0.25">
      <c r="A380" s="29">
        <v>44911.93677083333</v>
      </c>
      <c r="B380" s="1" t="s">
        <v>912</v>
      </c>
      <c r="C380">
        <v>300</v>
      </c>
      <c r="D380">
        <v>293.7</v>
      </c>
      <c r="E380" s="1" t="s">
        <v>899</v>
      </c>
    </row>
    <row r="381" spans="1:5" ht="15" x14ac:dyDescent="0.25">
      <c r="A381" s="29">
        <v>44911.946469907409</v>
      </c>
      <c r="B381" s="1" t="s">
        <v>913</v>
      </c>
      <c r="C381">
        <v>1000</v>
      </c>
      <c r="D381">
        <v>979</v>
      </c>
      <c r="E381" s="1" t="s">
        <v>299</v>
      </c>
    </row>
    <row r="382" spans="1:5" ht="15" x14ac:dyDescent="0.25">
      <c r="A382" s="29">
        <v>44911.950613425928</v>
      </c>
      <c r="B382" s="1" t="s">
        <v>742</v>
      </c>
      <c r="C382">
        <v>300</v>
      </c>
      <c r="D382">
        <v>293.7</v>
      </c>
      <c r="E382" s="1" t="s">
        <v>914</v>
      </c>
    </row>
    <row r="383" spans="1:5" ht="15" x14ac:dyDescent="0.25">
      <c r="A383" s="29">
        <v>44911.961516203701</v>
      </c>
      <c r="B383" s="1" t="s">
        <v>204</v>
      </c>
      <c r="C383">
        <v>100</v>
      </c>
      <c r="D383">
        <v>96.1</v>
      </c>
      <c r="E383" s="1" t="s">
        <v>7</v>
      </c>
    </row>
    <row r="384" spans="1:5" ht="15" x14ac:dyDescent="0.25">
      <c r="A384" s="29">
        <v>44911.966331018521</v>
      </c>
      <c r="B384" s="1" t="s">
        <v>915</v>
      </c>
      <c r="C384">
        <v>100</v>
      </c>
      <c r="D384">
        <v>96.1</v>
      </c>
      <c r="E384" s="1" t="s">
        <v>916</v>
      </c>
    </row>
    <row r="385" spans="1:5" ht="15" x14ac:dyDescent="0.25">
      <c r="A385" s="29">
        <v>44911.975312499999</v>
      </c>
      <c r="B385" s="1" t="s">
        <v>917</v>
      </c>
      <c r="C385">
        <v>3000</v>
      </c>
      <c r="D385">
        <v>2937</v>
      </c>
      <c r="E385" s="1" t="s">
        <v>228</v>
      </c>
    </row>
    <row r="386" spans="1:5" ht="15" x14ac:dyDescent="0.25">
      <c r="A386" s="29">
        <v>44911.984039351853</v>
      </c>
      <c r="B386" s="1" t="s">
        <v>157</v>
      </c>
      <c r="C386">
        <v>1000</v>
      </c>
      <c r="D386">
        <v>979</v>
      </c>
      <c r="E386" s="1" t="s">
        <v>899</v>
      </c>
    </row>
    <row r="387" spans="1:5" ht="15" x14ac:dyDescent="0.25">
      <c r="A387" s="29">
        <v>44911.993680555555</v>
      </c>
      <c r="B387" s="1" t="s">
        <v>368</v>
      </c>
      <c r="C387">
        <v>500</v>
      </c>
      <c r="D387">
        <v>489.5</v>
      </c>
      <c r="E387" s="1" t="s">
        <v>154</v>
      </c>
    </row>
    <row r="388" spans="1:5" ht="15" x14ac:dyDescent="0.25">
      <c r="A388" s="29">
        <v>44911.999097222222</v>
      </c>
      <c r="B388" s="1" t="s">
        <v>206</v>
      </c>
      <c r="C388">
        <v>100</v>
      </c>
      <c r="D388">
        <v>96.1</v>
      </c>
      <c r="E388" s="1" t="s">
        <v>918</v>
      </c>
    </row>
    <row r="389" spans="1:5" ht="15" x14ac:dyDescent="0.25">
      <c r="A389" s="29">
        <v>44912.006412037037</v>
      </c>
      <c r="B389" s="1" t="s">
        <v>919</v>
      </c>
      <c r="C389">
        <v>500</v>
      </c>
      <c r="D389">
        <v>489.5</v>
      </c>
      <c r="E389" s="1" t="s">
        <v>920</v>
      </c>
    </row>
    <row r="390" spans="1:5" ht="15" x14ac:dyDescent="0.25">
      <c r="A390" s="29">
        <v>44912.35497685185</v>
      </c>
      <c r="B390" s="1" t="s">
        <v>921</v>
      </c>
      <c r="C390">
        <v>300</v>
      </c>
      <c r="D390">
        <v>293.7</v>
      </c>
      <c r="E390" s="1" t="s">
        <v>899</v>
      </c>
    </row>
    <row r="391" spans="1:5" ht="15" x14ac:dyDescent="0.25">
      <c r="A391" s="29">
        <v>44912.499293981484</v>
      </c>
      <c r="B391" s="1" t="s">
        <v>53</v>
      </c>
      <c r="C391">
        <v>100</v>
      </c>
      <c r="D391">
        <v>96.1</v>
      </c>
      <c r="E391" s="1" t="s">
        <v>30</v>
      </c>
    </row>
    <row r="392" spans="1:5" ht="30" x14ac:dyDescent="0.25">
      <c r="A392" s="29">
        <v>44912.503912037035</v>
      </c>
      <c r="B392" s="1" t="s">
        <v>792</v>
      </c>
      <c r="C392">
        <v>100</v>
      </c>
      <c r="D392">
        <v>96.1</v>
      </c>
      <c r="E392" s="37" t="s">
        <v>922</v>
      </c>
    </row>
    <row r="393" spans="1:5" ht="15" x14ac:dyDescent="0.25">
      <c r="A393" s="29">
        <v>44912.557962962965</v>
      </c>
      <c r="B393" s="1" t="s">
        <v>186</v>
      </c>
      <c r="C393">
        <v>100</v>
      </c>
      <c r="D393">
        <v>96.1</v>
      </c>
      <c r="E393" s="1" t="s">
        <v>7</v>
      </c>
    </row>
    <row r="394" spans="1:5" ht="15" x14ac:dyDescent="0.25">
      <c r="A394" s="29">
        <v>44912.613159722219</v>
      </c>
      <c r="B394" s="1" t="s">
        <v>297</v>
      </c>
      <c r="C394">
        <v>100</v>
      </c>
      <c r="D394">
        <v>96.1</v>
      </c>
      <c r="E394" s="1" t="s">
        <v>370</v>
      </c>
    </row>
    <row r="395" spans="1:5" ht="15" x14ac:dyDescent="0.25">
      <c r="A395" s="29">
        <v>44912.622731481482</v>
      </c>
      <c r="B395" s="1" t="s">
        <v>310</v>
      </c>
      <c r="C395">
        <v>1000</v>
      </c>
      <c r="D395">
        <v>979</v>
      </c>
      <c r="E395" s="1" t="s">
        <v>6</v>
      </c>
    </row>
    <row r="396" spans="1:5" ht="15" x14ac:dyDescent="0.25">
      <c r="A396" s="29">
        <v>44912.627337962964</v>
      </c>
      <c r="B396" s="1" t="s">
        <v>371</v>
      </c>
      <c r="C396">
        <v>300</v>
      </c>
      <c r="D396">
        <v>293.7</v>
      </c>
      <c r="E396" s="1" t="s">
        <v>372</v>
      </c>
    </row>
    <row r="397" spans="1:5" ht="15" x14ac:dyDescent="0.25">
      <c r="A397" s="29">
        <v>44912.633263888885</v>
      </c>
      <c r="B397" s="1" t="s">
        <v>366</v>
      </c>
      <c r="C397">
        <v>200</v>
      </c>
      <c r="D397">
        <v>195.8</v>
      </c>
      <c r="E397" s="1" t="s">
        <v>154</v>
      </c>
    </row>
    <row r="398" spans="1:5" ht="15" x14ac:dyDescent="0.25">
      <c r="A398" s="29">
        <v>44912.812118055554</v>
      </c>
      <c r="B398" s="1" t="s">
        <v>112</v>
      </c>
      <c r="C398">
        <v>100</v>
      </c>
      <c r="D398">
        <v>96.1</v>
      </c>
      <c r="E398" s="1" t="s">
        <v>30</v>
      </c>
    </row>
    <row r="399" spans="1:5" ht="15" x14ac:dyDescent="0.25">
      <c r="A399" s="29">
        <v>44913.360138888886</v>
      </c>
      <c r="B399" s="1" t="s">
        <v>907</v>
      </c>
      <c r="C399">
        <v>500</v>
      </c>
      <c r="D399">
        <v>489.5</v>
      </c>
      <c r="E399" s="1" t="s">
        <v>899</v>
      </c>
    </row>
    <row r="400" spans="1:5" ht="15" x14ac:dyDescent="0.25">
      <c r="A400" s="29">
        <v>44913.399317129632</v>
      </c>
      <c r="B400" s="1" t="s">
        <v>923</v>
      </c>
      <c r="C400">
        <v>100</v>
      </c>
      <c r="D400">
        <v>96.1</v>
      </c>
      <c r="E400" s="1" t="s">
        <v>90</v>
      </c>
    </row>
    <row r="401" spans="1:5" ht="15" x14ac:dyDescent="0.25">
      <c r="A401" s="29">
        <v>44913.52847222222</v>
      </c>
      <c r="B401" s="1" t="s">
        <v>52</v>
      </c>
      <c r="C401">
        <v>100</v>
      </c>
      <c r="D401">
        <v>96.1</v>
      </c>
      <c r="E401" s="1" t="s">
        <v>28</v>
      </c>
    </row>
    <row r="402" spans="1:5" ht="15" x14ac:dyDescent="0.25">
      <c r="A402" s="29">
        <v>44913.579872685186</v>
      </c>
      <c r="B402" s="1" t="s">
        <v>400</v>
      </c>
      <c r="C402">
        <v>300</v>
      </c>
      <c r="D402">
        <v>293.7</v>
      </c>
      <c r="E402" s="1" t="s">
        <v>316</v>
      </c>
    </row>
    <row r="403" spans="1:5" ht="15" x14ac:dyDescent="0.25">
      <c r="A403" s="29">
        <v>44913.613680555558</v>
      </c>
      <c r="B403" s="1" t="s">
        <v>924</v>
      </c>
      <c r="C403">
        <v>300</v>
      </c>
      <c r="D403">
        <v>293.7</v>
      </c>
      <c r="E403" s="1" t="s">
        <v>925</v>
      </c>
    </row>
    <row r="404" spans="1:5" ht="15" x14ac:dyDescent="0.25">
      <c r="A404" s="29">
        <v>44913.741979166669</v>
      </c>
      <c r="B404" s="1" t="s">
        <v>51</v>
      </c>
      <c r="C404">
        <v>300</v>
      </c>
      <c r="D404">
        <v>293.7</v>
      </c>
      <c r="E404" s="1" t="s">
        <v>7</v>
      </c>
    </row>
    <row r="405" spans="1:5" ht="15" x14ac:dyDescent="0.25">
      <c r="A405" s="29">
        <v>44913.786840277775</v>
      </c>
      <c r="B405" s="1" t="s">
        <v>926</v>
      </c>
      <c r="C405">
        <v>500</v>
      </c>
      <c r="D405">
        <v>489.5</v>
      </c>
      <c r="E405" s="1" t="s">
        <v>916</v>
      </c>
    </row>
    <row r="406" spans="1:5" ht="15" x14ac:dyDescent="0.25">
      <c r="A406" s="29">
        <v>44913.854872685188</v>
      </c>
      <c r="B406" s="1" t="s">
        <v>373</v>
      </c>
      <c r="C406">
        <v>500</v>
      </c>
      <c r="D406">
        <v>489.5</v>
      </c>
      <c r="E406" s="1" t="s">
        <v>374</v>
      </c>
    </row>
    <row r="407" spans="1:5" ht="15" x14ac:dyDescent="0.25">
      <c r="A407" s="29">
        <v>44913.880370370367</v>
      </c>
      <c r="B407" s="1" t="s">
        <v>91</v>
      </c>
      <c r="C407">
        <v>500</v>
      </c>
      <c r="D407">
        <v>489.5</v>
      </c>
      <c r="E407" s="1" t="s">
        <v>7</v>
      </c>
    </row>
    <row r="408" spans="1:5" ht="15" x14ac:dyDescent="0.25">
      <c r="A408" s="29">
        <v>44913.95385416667</v>
      </c>
      <c r="B408" s="1" t="s">
        <v>34</v>
      </c>
      <c r="C408">
        <v>50</v>
      </c>
      <c r="D408">
        <v>46.1</v>
      </c>
      <c r="E408" s="1" t="s">
        <v>7</v>
      </c>
    </row>
    <row r="409" spans="1:5" ht="30" x14ac:dyDescent="0.25">
      <c r="A409" s="29">
        <v>44913.955601851849</v>
      </c>
      <c r="B409" s="1" t="s">
        <v>927</v>
      </c>
      <c r="C409">
        <v>1000</v>
      </c>
      <c r="D409">
        <v>979</v>
      </c>
      <c r="E409" s="37" t="s">
        <v>928</v>
      </c>
    </row>
    <row r="410" spans="1:5" ht="15" x14ac:dyDescent="0.25">
      <c r="A410" s="29">
        <v>44913.956631944442</v>
      </c>
      <c r="B410" s="1" t="s">
        <v>161</v>
      </c>
      <c r="C410">
        <v>1000</v>
      </c>
      <c r="D410">
        <v>979</v>
      </c>
      <c r="E410" s="1" t="s">
        <v>154</v>
      </c>
    </row>
    <row r="411" spans="1:5" ht="15" x14ac:dyDescent="0.25">
      <c r="A411" s="29">
        <v>44914.402430555558</v>
      </c>
      <c r="B411" s="1" t="s">
        <v>929</v>
      </c>
      <c r="C411">
        <v>300</v>
      </c>
      <c r="D411">
        <v>293.7</v>
      </c>
      <c r="E411" s="1" t="s">
        <v>899</v>
      </c>
    </row>
    <row r="412" spans="1:5" ht="15" x14ac:dyDescent="0.25">
      <c r="A412" s="29">
        <v>44914.424895833334</v>
      </c>
      <c r="B412" s="1" t="s">
        <v>930</v>
      </c>
      <c r="C412">
        <v>1000</v>
      </c>
      <c r="D412">
        <v>979</v>
      </c>
      <c r="E412" s="1" t="s">
        <v>916</v>
      </c>
    </row>
    <row r="413" spans="1:5" ht="15" x14ac:dyDescent="0.25">
      <c r="A413" s="29">
        <v>44914.447881944441</v>
      </c>
      <c r="B413" s="1" t="s">
        <v>50</v>
      </c>
      <c r="C413">
        <v>100</v>
      </c>
      <c r="D413">
        <v>96.1</v>
      </c>
      <c r="E413" s="1" t="s">
        <v>39</v>
      </c>
    </row>
    <row r="414" spans="1:5" ht="15" x14ac:dyDescent="0.25">
      <c r="A414" s="29">
        <v>44914.450092592589</v>
      </c>
      <c r="B414" s="1" t="s">
        <v>931</v>
      </c>
      <c r="C414">
        <v>300</v>
      </c>
      <c r="D414">
        <v>293.7</v>
      </c>
      <c r="E414" s="1" t="s">
        <v>319</v>
      </c>
    </row>
    <row r="415" spans="1:5" ht="15" x14ac:dyDescent="0.25">
      <c r="A415" s="29">
        <v>44914.538090277776</v>
      </c>
      <c r="B415" s="1" t="s">
        <v>297</v>
      </c>
      <c r="C415">
        <v>100</v>
      </c>
      <c r="D415">
        <v>96.1</v>
      </c>
      <c r="E415" s="1" t="s">
        <v>370</v>
      </c>
    </row>
    <row r="416" spans="1:5" ht="15" x14ac:dyDescent="0.25">
      <c r="A416" s="29">
        <v>44914.579351851855</v>
      </c>
      <c r="B416" s="1" t="s">
        <v>364</v>
      </c>
      <c r="C416">
        <v>300</v>
      </c>
      <c r="D416">
        <v>293.7</v>
      </c>
      <c r="E416" s="1" t="s">
        <v>899</v>
      </c>
    </row>
    <row r="417" spans="1:5" ht="15" x14ac:dyDescent="0.25">
      <c r="A417" s="29">
        <v>44914.615752314814</v>
      </c>
      <c r="B417" s="1" t="s">
        <v>932</v>
      </c>
      <c r="C417">
        <v>500</v>
      </c>
      <c r="D417">
        <v>489.5</v>
      </c>
      <c r="E417" s="1" t="s">
        <v>899</v>
      </c>
    </row>
    <row r="418" spans="1:5" ht="15" x14ac:dyDescent="0.25">
      <c r="A418" s="29">
        <v>44914.644849537035</v>
      </c>
      <c r="B418" s="1" t="s">
        <v>930</v>
      </c>
      <c r="C418">
        <v>100</v>
      </c>
      <c r="D418">
        <v>96.1</v>
      </c>
      <c r="E418" s="1" t="s">
        <v>7</v>
      </c>
    </row>
    <row r="419" spans="1:5" ht="15" x14ac:dyDescent="0.25">
      <c r="A419" s="29">
        <v>44914.665555555555</v>
      </c>
      <c r="B419" s="1" t="s">
        <v>386</v>
      </c>
      <c r="C419">
        <v>300</v>
      </c>
      <c r="D419">
        <v>293.7</v>
      </c>
      <c r="E419" s="1" t="s">
        <v>370</v>
      </c>
    </row>
    <row r="420" spans="1:5" ht="15" x14ac:dyDescent="0.25">
      <c r="A420" s="29">
        <v>44914.694155092591</v>
      </c>
      <c r="B420" s="1" t="s">
        <v>206</v>
      </c>
      <c r="C420">
        <v>300</v>
      </c>
      <c r="D420">
        <v>293.7</v>
      </c>
      <c r="E420" s="1" t="s">
        <v>7</v>
      </c>
    </row>
    <row r="421" spans="1:5" ht="15" x14ac:dyDescent="0.25">
      <c r="A421" s="29">
        <v>44914.695289351854</v>
      </c>
      <c r="B421" s="1" t="s">
        <v>933</v>
      </c>
      <c r="C421">
        <v>200</v>
      </c>
      <c r="D421">
        <v>195.8</v>
      </c>
      <c r="E421" s="1" t="s">
        <v>6</v>
      </c>
    </row>
    <row r="422" spans="1:5" ht="15" x14ac:dyDescent="0.25">
      <c r="A422" s="29">
        <v>44914.700127314813</v>
      </c>
      <c r="B422" s="1" t="s">
        <v>934</v>
      </c>
      <c r="C422">
        <v>500</v>
      </c>
      <c r="D422">
        <v>489.5</v>
      </c>
      <c r="E422" s="1" t="s">
        <v>31</v>
      </c>
    </row>
    <row r="423" spans="1:5" ht="15" x14ac:dyDescent="0.25">
      <c r="A423" s="29">
        <v>44914.70107638889</v>
      </c>
      <c r="B423" s="1" t="s">
        <v>124</v>
      </c>
      <c r="C423">
        <v>31</v>
      </c>
      <c r="D423">
        <v>27.1</v>
      </c>
      <c r="E423" s="1" t="s">
        <v>7</v>
      </c>
    </row>
    <row r="424" spans="1:5" ht="15" x14ac:dyDescent="0.25">
      <c r="A424" s="29">
        <v>44914.706111111111</v>
      </c>
      <c r="B424" s="1" t="s">
        <v>934</v>
      </c>
      <c r="C424">
        <v>1000</v>
      </c>
      <c r="D424">
        <v>979</v>
      </c>
      <c r="E424" s="1" t="s">
        <v>31</v>
      </c>
    </row>
    <row r="425" spans="1:5" ht="15" x14ac:dyDescent="0.25">
      <c r="A425" s="29">
        <v>44914.721284722225</v>
      </c>
      <c r="B425" s="1" t="s">
        <v>84</v>
      </c>
      <c r="C425">
        <v>100</v>
      </c>
      <c r="D425">
        <v>96.1</v>
      </c>
      <c r="E425" s="1" t="s">
        <v>7</v>
      </c>
    </row>
    <row r="426" spans="1:5" ht="15" x14ac:dyDescent="0.25">
      <c r="A426" s="29">
        <v>44914.793298611112</v>
      </c>
      <c r="B426" s="1" t="s">
        <v>59</v>
      </c>
      <c r="C426">
        <v>300</v>
      </c>
      <c r="D426">
        <v>293.7</v>
      </c>
      <c r="E426" s="1" t="s">
        <v>224</v>
      </c>
    </row>
    <row r="427" spans="1:5" ht="15" x14ac:dyDescent="0.25">
      <c r="A427" s="29">
        <v>44914.822083333333</v>
      </c>
      <c r="B427" s="1" t="s">
        <v>935</v>
      </c>
      <c r="C427">
        <v>300</v>
      </c>
      <c r="D427">
        <v>293.7</v>
      </c>
      <c r="E427" s="1" t="s">
        <v>936</v>
      </c>
    </row>
    <row r="428" spans="1:5" ht="15" x14ac:dyDescent="0.25">
      <c r="A428" s="29">
        <v>44914.887615740743</v>
      </c>
      <c r="B428" s="1" t="s">
        <v>937</v>
      </c>
      <c r="C428">
        <v>500</v>
      </c>
      <c r="D428">
        <v>489.5</v>
      </c>
      <c r="E428" s="1" t="s">
        <v>899</v>
      </c>
    </row>
    <row r="429" spans="1:5" ht="15" x14ac:dyDescent="0.25">
      <c r="A429" s="29">
        <v>44914.936145833337</v>
      </c>
      <c r="B429" s="1" t="s">
        <v>387</v>
      </c>
      <c r="C429">
        <v>1000</v>
      </c>
      <c r="D429">
        <v>979</v>
      </c>
      <c r="E429" s="1" t="s">
        <v>938</v>
      </c>
    </row>
    <row r="430" spans="1:5" ht="15" x14ac:dyDescent="0.25">
      <c r="A430" s="29">
        <v>44914.983900462961</v>
      </c>
      <c r="B430" s="1" t="s">
        <v>187</v>
      </c>
      <c r="C430">
        <v>100</v>
      </c>
      <c r="D430">
        <v>96.1</v>
      </c>
      <c r="E430" s="1" t="s">
        <v>188</v>
      </c>
    </row>
    <row r="431" spans="1:5" ht="30" x14ac:dyDescent="0.25">
      <c r="A431" s="29">
        <v>44914.999826388892</v>
      </c>
      <c r="B431" s="1" t="s">
        <v>939</v>
      </c>
      <c r="C431">
        <v>100</v>
      </c>
      <c r="D431">
        <v>96.1</v>
      </c>
      <c r="E431" s="37" t="s">
        <v>940</v>
      </c>
    </row>
    <row r="432" spans="1:5" ht="15" x14ac:dyDescent="0.25">
      <c r="A432" s="29">
        <v>44915.044374999998</v>
      </c>
      <c r="B432" s="1" t="s">
        <v>267</v>
      </c>
      <c r="C432">
        <v>500</v>
      </c>
      <c r="D432">
        <v>489.5</v>
      </c>
      <c r="E432" s="1" t="s">
        <v>325</v>
      </c>
    </row>
    <row r="433" spans="1:5" ht="15" x14ac:dyDescent="0.25">
      <c r="A433" s="29">
        <v>44915.331145833334</v>
      </c>
      <c r="B433" s="1" t="s">
        <v>238</v>
      </c>
      <c r="C433">
        <v>300</v>
      </c>
      <c r="D433">
        <v>293.7</v>
      </c>
      <c r="E433" s="1" t="s">
        <v>375</v>
      </c>
    </row>
    <row r="434" spans="1:5" ht="15" x14ac:dyDescent="0.25">
      <c r="A434" s="29">
        <v>44915.46503472222</v>
      </c>
      <c r="B434" s="1" t="s">
        <v>759</v>
      </c>
      <c r="C434">
        <v>500</v>
      </c>
      <c r="D434">
        <v>489.5</v>
      </c>
      <c r="E434" s="1" t="s">
        <v>319</v>
      </c>
    </row>
    <row r="435" spans="1:5" ht="15" x14ac:dyDescent="0.25">
      <c r="A435" s="29">
        <v>44915.467870370368</v>
      </c>
      <c r="B435" s="1" t="s">
        <v>759</v>
      </c>
      <c r="C435">
        <v>500</v>
      </c>
      <c r="D435">
        <v>489.5</v>
      </c>
      <c r="E435" s="1" t="s">
        <v>222</v>
      </c>
    </row>
    <row r="436" spans="1:5" ht="15" x14ac:dyDescent="0.25">
      <c r="A436" s="29">
        <v>44915.470300925925</v>
      </c>
      <c r="B436" s="1" t="s">
        <v>759</v>
      </c>
      <c r="C436">
        <v>500</v>
      </c>
      <c r="D436">
        <v>489.5</v>
      </c>
      <c r="E436" s="1" t="s">
        <v>268</v>
      </c>
    </row>
    <row r="437" spans="1:5" ht="15" x14ac:dyDescent="0.25">
      <c r="A437" s="29">
        <v>44915.473333333335</v>
      </c>
      <c r="B437" s="1" t="s">
        <v>759</v>
      </c>
      <c r="C437">
        <v>500</v>
      </c>
      <c r="D437">
        <v>489.5</v>
      </c>
      <c r="E437" s="1" t="s">
        <v>370</v>
      </c>
    </row>
    <row r="438" spans="1:5" ht="15" x14ac:dyDescent="0.25">
      <c r="A438" s="29">
        <v>44915.529328703706</v>
      </c>
      <c r="B438" s="1" t="s">
        <v>941</v>
      </c>
      <c r="C438">
        <v>300</v>
      </c>
      <c r="D438">
        <v>293.7</v>
      </c>
      <c r="E438" s="1" t="s">
        <v>370</v>
      </c>
    </row>
    <row r="439" spans="1:5" ht="15" x14ac:dyDescent="0.25">
      <c r="A439" s="29">
        <v>44915.5315625</v>
      </c>
      <c r="B439" s="1" t="s">
        <v>941</v>
      </c>
      <c r="C439">
        <v>300</v>
      </c>
      <c r="D439">
        <v>293.7</v>
      </c>
      <c r="E439" s="1" t="s">
        <v>899</v>
      </c>
    </row>
    <row r="440" spans="1:5" ht="15" x14ac:dyDescent="0.25">
      <c r="A440" s="29">
        <v>44915.532268518517</v>
      </c>
      <c r="B440" s="1" t="s">
        <v>941</v>
      </c>
      <c r="C440">
        <v>300</v>
      </c>
      <c r="D440">
        <v>293.7</v>
      </c>
      <c r="E440" s="1" t="s">
        <v>316</v>
      </c>
    </row>
    <row r="441" spans="1:5" ht="15" x14ac:dyDescent="0.25">
      <c r="A441" s="29">
        <v>44915.535092592596</v>
      </c>
      <c r="B441" s="1" t="s">
        <v>89</v>
      </c>
      <c r="C441">
        <v>100</v>
      </c>
      <c r="D441">
        <v>96.1</v>
      </c>
      <c r="E441" s="1" t="s">
        <v>35</v>
      </c>
    </row>
    <row r="442" spans="1:5" ht="15" x14ac:dyDescent="0.25">
      <c r="A442" s="29">
        <v>44915.605034722219</v>
      </c>
      <c r="B442" s="1" t="s">
        <v>942</v>
      </c>
      <c r="C442">
        <v>1500</v>
      </c>
      <c r="D442">
        <v>1468.5</v>
      </c>
      <c r="E442" s="1" t="s">
        <v>943</v>
      </c>
    </row>
    <row r="443" spans="1:5" ht="15" x14ac:dyDescent="0.25">
      <c r="A443" s="29">
        <v>44915.644212962965</v>
      </c>
      <c r="B443" s="1" t="s">
        <v>79</v>
      </c>
      <c r="C443">
        <v>300</v>
      </c>
      <c r="D443">
        <v>293.7</v>
      </c>
      <c r="E443" s="1" t="s">
        <v>7</v>
      </c>
    </row>
    <row r="444" spans="1:5" ht="15" x14ac:dyDescent="0.25">
      <c r="A444" s="29">
        <v>44915.64875</v>
      </c>
      <c r="B444" s="1" t="s">
        <v>189</v>
      </c>
      <c r="C444">
        <v>300</v>
      </c>
      <c r="D444">
        <v>293.7</v>
      </c>
      <c r="E444" s="1" t="s">
        <v>7</v>
      </c>
    </row>
    <row r="445" spans="1:5" ht="15" x14ac:dyDescent="0.25">
      <c r="A445" s="29">
        <v>44915.697164351855</v>
      </c>
      <c r="B445" s="1" t="s">
        <v>376</v>
      </c>
      <c r="C445">
        <v>300</v>
      </c>
      <c r="D445">
        <v>293.7</v>
      </c>
      <c r="E445" s="1" t="s">
        <v>30</v>
      </c>
    </row>
    <row r="446" spans="1:5" ht="15" x14ac:dyDescent="0.25">
      <c r="A446" s="29">
        <v>44915.733437499999</v>
      </c>
      <c r="B446" s="1" t="s">
        <v>295</v>
      </c>
      <c r="C446">
        <v>2000</v>
      </c>
      <c r="D446">
        <v>1958</v>
      </c>
      <c r="E446" s="1" t="s">
        <v>6</v>
      </c>
    </row>
    <row r="447" spans="1:5" ht="15" x14ac:dyDescent="0.25">
      <c r="A447" s="29">
        <v>44915.750937500001</v>
      </c>
      <c r="B447" s="1" t="s">
        <v>220</v>
      </c>
      <c r="C447">
        <v>300</v>
      </c>
      <c r="D447">
        <v>293.7</v>
      </c>
      <c r="E447" s="1" t="s">
        <v>128</v>
      </c>
    </row>
    <row r="448" spans="1:5" ht="15" x14ac:dyDescent="0.25">
      <c r="A448" s="29">
        <v>44915.828726851854</v>
      </c>
      <c r="B448" s="1" t="s">
        <v>944</v>
      </c>
      <c r="C448">
        <v>200</v>
      </c>
      <c r="D448">
        <v>195.8</v>
      </c>
      <c r="E448" s="1" t="s">
        <v>216</v>
      </c>
    </row>
    <row r="449" spans="1:5" ht="15" x14ac:dyDescent="0.25">
      <c r="A449" s="29">
        <v>44915.870046296295</v>
      </c>
      <c r="B449" s="1" t="s">
        <v>109</v>
      </c>
      <c r="C449">
        <v>1000</v>
      </c>
      <c r="D449">
        <v>979</v>
      </c>
      <c r="E449" s="1" t="s">
        <v>32</v>
      </c>
    </row>
    <row r="450" spans="1:5" ht="15" x14ac:dyDescent="0.25">
      <c r="A450" s="29">
        <v>44915.993784722225</v>
      </c>
      <c r="B450" s="1" t="s">
        <v>125</v>
      </c>
      <c r="C450">
        <v>100</v>
      </c>
      <c r="D450">
        <v>96.1</v>
      </c>
      <c r="E450" s="1" t="s">
        <v>7</v>
      </c>
    </row>
    <row r="451" spans="1:5" ht="15" x14ac:dyDescent="0.25">
      <c r="A451" s="29">
        <v>44916.019178240742</v>
      </c>
      <c r="B451" s="1" t="s">
        <v>945</v>
      </c>
      <c r="C451">
        <v>200</v>
      </c>
      <c r="D451">
        <v>195.8</v>
      </c>
      <c r="E451" s="1" t="s">
        <v>946</v>
      </c>
    </row>
    <row r="452" spans="1:5" ht="15" x14ac:dyDescent="0.25">
      <c r="A452" s="29">
        <v>44916.024745370371</v>
      </c>
      <c r="B452" s="1" t="s">
        <v>190</v>
      </c>
      <c r="C452">
        <v>500</v>
      </c>
      <c r="D452">
        <v>489.5</v>
      </c>
      <c r="E452" s="1" t="s">
        <v>40</v>
      </c>
    </row>
    <row r="453" spans="1:5" ht="15" x14ac:dyDescent="0.25">
      <c r="A453" s="29">
        <v>44916.15184027778</v>
      </c>
      <c r="B453" s="1" t="s">
        <v>126</v>
      </c>
      <c r="C453">
        <v>200</v>
      </c>
      <c r="D453">
        <v>195.8</v>
      </c>
      <c r="E453" s="1" t="s">
        <v>7</v>
      </c>
    </row>
    <row r="454" spans="1:5" ht="15" x14ac:dyDescent="0.25">
      <c r="A454" s="29">
        <v>44916.355543981481</v>
      </c>
      <c r="B454" s="1" t="s">
        <v>121</v>
      </c>
      <c r="C454">
        <v>100</v>
      </c>
      <c r="D454">
        <v>96.1</v>
      </c>
      <c r="E454" s="1" t="s">
        <v>33</v>
      </c>
    </row>
    <row r="455" spans="1:5" ht="15" x14ac:dyDescent="0.25">
      <c r="A455" s="29">
        <v>44916.377685185187</v>
      </c>
      <c r="B455" s="1" t="s">
        <v>170</v>
      </c>
      <c r="C455">
        <v>300</v>
      </c>
      <c r="D455">
        <v>293.7</v>
      </c>
      <c r="E455" s="1" t="s">
        <v>30</v>
      </c>
    </row>
    <row r="456" spans="1:5" ht="15" x14ac:dyDescent="0.25">
      <c r="A456" s="29">
        <v>44916.482268518521</v>
      </c>
      <c r="B456" s="1" t="s">
        <v>49</v>
      </c>
      <c r="C456">
        <v>100</v>
      </c>
      <c r="D456">
        <v>96.1</v>
      </c>
      <c r="E456" s="1" t="s">
        <v>7</v>
      </c>
    </row>
    <row r="457" spans="1:5" ht="15" x14ac:dyDescent="0.25">
      <c r="A457" s="29">
        <v>44916.518750000003</v>
      </c>
      <c r="B457" s="1" t="s">
        <v>377</v>
      </c>
      <c r="C457">
        <v>100</v>
      </c>
      <c r="D457">
        <v>96.1</v>
      </c>
      <c r="E457" s="1" t="s">
        <v>7</v>
      </c>
    </row>
    <row r="458" spans="1:5" ht="15" x14ac:dyDescent="0.25">
      <c r="A458" s="29">
        <v>44916.600775462961</v>
      </c>
      <c r="B458" s="1" t="s">
        <v>129</v>
      </c>
      <c r="C458">
        <v>500</v>
      </c>
      <c r="D458">
        <v>489.5</v>
      </c>
      <c r="E458" s="1" t="s">
        <v>130</v>
      </c>
    </row>
    <row r="459" spans="1:5" ht="30" x14ac:dyDescent="0.25">
      <c r="A459" s="29">
        <v>44916.637743055559</v>
      </c>
      <c r="B459" s="1" t="s">
        <v>947</v>
      </c>
      <c r="C459">
        <v>500</v>
      </c>
      <c r="D459">
        <v>489.5</v>
      </c>
      <c r="E459" s="37" t="s">
        <v>948</v>
      </c>
    </row>
    <row r="460" spans="1:5" ht="15" x14ac:dyDescent="0.25">
      <c r="A460" s="29">
        <v>44916.65525462963</v>
      </c>
      <c r="B460" s="1" t="s">
        <v>127</v>
      </c>
      <c r="C460">
        <v>100</v>
      </c>
      <c r="D460">
        <v>96.1</v>
      </c>
      <c r="E460" s="1" t="s">
        <v>7</v>
      </c>
    </row>
    <row r="461" spans="1:5" ht="15" x14ac:dyDescent="0.25">
      <c r="A461" s="29">
        <v>44916.728807870371</v>
      </c>
      <c r="B461" s="1" t="s">
        <v>949</v>
      </c>
      <c r="C461">
        <v>300</v>
      </c>
      <c r="D461">
        <v>293.7</v>
      </c>
      <c r="E461" s="1" t="s">
        <v>325</v>
      </c>
    </row>
    <row r="462" spans="1:5" ht="15" x14ac:dyDescent="0.25">
      <c r="A462" s="29">
        <v>44916.781053240738</v>
      </c>
      <c r="B462" s="1" t="s">
        <v>162</v>
      </c>
      <c r="C462">
        <v>100</v>
      </c>
      <c r="D462">
        <v>96.1</v>
      </c>
      <c r="E462" s="1" t="s">
        <v>30</v>
      </c>
    </row>
    <row r="463" spans="1:5" ht="15" x14ac:dyDescent="0.25">
      <c r="A463" s="29">
        <v>44916.886307870373</v>
      </c>
      <c r="B463" s="1" t="s">
        <v>950</v>
      </c>
      <c r="C463">
        <v>500</v>
      </c>
      <c r="D463">
        <v>489.5</v>
      </c>
      <c r="E463" s="1" t="s">
        <v>228</v>
      </c>
    </row>
    <row r="464" spans="1:5" ht="15" x14ac:dyDescent="0.25">
      <c r="A464" s="29">
        <v>44917.307986111111</v>
      </c>
      <c r="B464" s="1" t="s">
        <v>200</v>
      </c>
      <c r="C464">
        <v>5000</v>
      </c>
      <c r="D464">
        <v>4895</v>
      </c>
      <c r="E464" s="1" t="s">
        <v>222</v>
      </c>
    </row>
    <row r="465" spans="1:5" ht="15" x14ac:dyDescent="0.25">
      <c r="A465" s="29">
        <v>44917.370868055557</v>
      </c>
      <c r="B465" s="1" t="s">
        <v>111</v>
      </c>
      <c r="C465">
        <v>200</v>
      </c>
      <c r="D465">
        <v>195.8</v>
      </c>
      <c r="E465" s="1" t="s">
        <v>113</v>
      </c>
    </row>
    <row r="466" spans="1:5" ht="15" x14ac:dyDescent="0.25">
      <c r="A466" s="29">
        <v>44917.435300925928</v>
      </c>
      <c r="B466" s="1" t="s">
        <v>267</v>
      </c>
      <c r="C466">
        <v>500</v>
      </c>
      <c r="D466">
        <v>489.5</v>
      </c>
      <c r="E466" s="1" t="s">
        <v>222</v>
      </c>
    </row>
    <row r="467" spans="1:5" ht="15" x14ac:dyDescent="0.25">
      <c r="A467" s="29">
        <v>44917.474733796298</v>
      </c>
      <c r="B467" s="1" t="s">
        <v>356</v>
      </c>
      <c r="C467">
        <v>1000</v>
      </c>
      <c r="D467">
        <v>979</v>
      </c>
      <c r="E467" s="1" t="s">
        <v>951</v>
      </c>
    </row>
    <row r="468" spans="1:5" ht="30" x14ac:dyDescent="0.25">
      <c r="A468" s="29">
        <v>44917.683564814812</v>
      </c>
      <c r="B468" s="1" t="s">
        <v>171</v>
      </c>
      <c r="C468">
        <v>100</v>
      </c>
      <c r="D468">
        <v>96.1</v>
      </c>
      <c r="E468" s="37" t="s">
        <v>172</v>
      </c>
    </row>
    <row r="469" spans="1:5" ht="15" x14ac:dyDescent="0.25">
      <c r="A469" s="29">
        <v>44917.724826388891</v>
      </c>
      <c r="B469" s="1" t="s">
        <v>174</v>
      </c>
      <c r="C469">
        <v>100</v>
      </c>
      <c r="D469">
        <v>96.1</v>
      </c>
      <c r="E469" s="1" t="s">
        <v>370</v>
      </c>
    </row>
    <row r="470" spans="1:5" ht="15" x14ac:dyDescent="0.25">
      <c r="A470" s="29">
        <v>44917.826539351852</v>
      </c>
      <c r="B470" s="1" t="s">
        <v>952</v>
      </c>
      <c r="C470">
        <v>20000</v>
      </c>
      <c r="D470">
        <v>19580</v>
      </c>
      <c r="E470" s="1" t="s">
        <v>953</v>
      </c>
    </row>
    <row r="471" spans="1:5" ht="15" x14ac:dyDescent="0.25">
      <c r="A471" s="29">
        <v>44917.889710648145</v>
      </c>
      <c r="B471" s="1" t="s">
        <v>265</v>
      </c>
      <c r="C471">
        <v>300</v>
      </c>
      <c r="D471">
        <v>293.7</v>
      </c>
      <c r="E471" s="1" t="s">
        <v>953</v>
      </c>
    </row>
    <row r="472" spans="1:5" ht="15" x14ac:dyDescent="0.25">
      <c r="A472" s="29">
        <v>44917.923761574071</v>
      </c>
      <c r="B472" s="1" t="s">
        <v>954</v>
      </c>
      <c r="C472">
        <v>1000</v>
      </c>
      <c r="D472">
        <v>979</v>
      </c>
      <c r="E472" s="1" t="s">
        <v>899</v>
      </c>
    </row>
    <row r="473" spans="1:5" ht="15" x14ac:dyDescent="0.25">
      <c r="A473" s="29">
        <v>44917.928738425922</v>
      </c>
      <c r="B473" s="1" t="s">
        <v>208</v>
      </c>
      <c r="C473">
        <v>30</v>
      </c>
      <c r="D473">
        <v>26.1</v>
      </c>
      <c r="E473" s="1" t="s">
        <v>7</v>
      </c>
    </row>
    <row r="474" spans="1:5" ht="15" x14ac:dyDescent="0.25">
      <c r="A474" s="29">
        <v>44917.936377314814</v>
      </c>
      <c r="B474" s="1" t="s">
        <v>902</v>
      </c>
      <c r="C474">
        <v>1000</v>
      </c>
      <c r="D474">
        <v>979</v>
      </c>
      <c r="E474" s="1" t="s">
        <v>325</v>
      </c>
    </row>
    <row r="475" spans="1:5" ht="15" x14ac:dyDescent="0.25">
      <c r="A475" s="29">
        <v>44917.939247685186</v>
      </c>
      <c r="B475" s="1" t="s">
        <v>955</v>
      </c>
      <c r="C475">
        <v>300</v>
      </c>
      <c r="D475">
        <v>293.7</v>
      </c>
      <c r="E475" s="1" t="s">
        <v>228</v>
      </c>
    </row>
    <row r="476" spans="1:5" ht="15" x14ac:dyDescent="0.25">
      <c r="A476" s="29">
        <v>44917.953506944446</v>
      </c>
      <c r="B476" s="1" t="s">
        <v>121</v>
      </c>
      <c r="C476">
        <v>1000</v>
      </c>
      <c r="D476">
        <v>979</v>
      </c>
      <c r="E476" s="1" t="s">
        <v>370</v>
      </c>
    </row>
    <row r="477" spans="1:5" ht="15" x14ac:dyDescent="0.25">
      <c r="A477" s="29">
        <v>44917.956331018519</v>
      </c>
      <c r="B477" s="1" t="s">
        <v>956</v>
      </c>
      <c r="C477">
        <v>100</v>
      </c>
      <c r="D477">
        <v>96.1</v>
      </c>
      <c r="E477" s="1" t="s">
        <v>154</v>
      </c>
    </row>
    <row r="478" spans="1:5" ht="15" x14ac:dyDescent="0.25">
      <c r="A478" s="29">
        <v>44917.978587962964</v>
      </c>
      <c r="B478" s="1" t="s">
        <v>957</v>
      </c>
      <c r="C478">
        <v>1000</v>
      </c>
      <c r="D478">
        <v>979</v>
      </c>
      <c r="E478" s="1" t="s">
        <v>325</v>
      </c>
    </row>
    <row r="479" spans="1:5" ht="15" x14ac:dyDescent="0.25">
      <c r="A479" s="29">
        <v>44917.983101851853</v>
      </c>
      <c r="B479" s="1" t="s">
        <v>909</v>
      </c>
      <c r="C479">
        <v>1000</v>
      </c>
      <c r="D479">
        <v>979</v>
      </c>
      <c r="E479" s="1" t="s">
        <v>316</v>
      </c>
    </row>
    <row r="480" spans="1:5" ht="15" x14ac:dyDescent="0.25">
      <c r="A480" s="29">
        <v>44918.04446759259</v>
      </c>
      <c r="B480" s="1" t="s">
        <v>958</v>
      </c>
      <c r="C480">
        <v>200</v>
      </c>
      <c r="D480">
        <v>195.8</v>
      </c>
      <c r="E480" s="1" t="s">
        <v>953</v>
      </c>
    </row>
    <row r="481" spans="1:5" ht="15" x14ac:dyDescent="0.25">
      <c r="A481" s="29">
        <v>44918.048020833332</v>
      </c>
      <c r="B481" s="1" t="s">
        <v>959</v>
      </c>
      <c r="C481">
        <v>1000</v>
      </c>
      <c r="D481">
        <v>979</v>
      </c>
      <c r="E481" s="1" t="s">
        <v>325</v>
      </c>
    </row>
    <row r="482" spans="1:5" ht="15" x14ac:dyDescent="0.25">
      <c r="A482" s="29">
        <v>44918.177604166667</v>
      </c>
      <c r="B482" s="1" t="s">
        <v>339</v>
      </c>
      <c r="C482">
        <v>300</v>
      </c>
      <c r="D482">
        <v>293.7</v>
      </c>
      <c r="E482" s="1" t="s">
        <v>325</v>
      </c>
    </row>
    <row r="483" spans="1:5" ht="15" x14ac:dyDescent="0.25">
      <c r="A483" s="29">
        <v>44918.205069444448</v>
      </c>
      <c r="B483" s="1" t="s">
        <v>960</v>
      </c>
      <c r="C483">
        <v>5000</v>
      </c>
      <c r="D483">
        <v>4895</v>
      </c>
      <c r="E483" s="1" t="s">
        <v>325</v>
      </c>
    </row>
    <row r="484" spans="1:5" ht="15" x14ac:dyDescent="0.25">
      <c r="A484" s="29">
        <v>44918.341180555559</v>
      </c>
      <c r="B484" s="1" t="s">
        <v>961</v>
      </c>
      <c r="C484">
        <v>500</v>
      </c>
      <c r="D484">
        <v>489.5</v>
      </c>
      <c r="E484" s="1" t="s">
        <v>325</v>
      </c>
    </row>
    <row r="485" spans="1:5" ht="15" x14ac:dyDescent="0.25">
      <c r="A485" s="29">
        <v>44918.368125000001</v>
      </c>
      <c r="B485" s="1" t="s">
        <v>962</v>
      </c>
      <c r="C485">
        <v>500</v>
      </c>
      <c r="D485">
        <v>489.5</v>
      </c>
      <c r="E485" s="1" t="s">
        <v>963</v>
      </c>
    </row>
    <row r="486" spans="1:5" ht="15" x14ac:dyDescent="0.25">
      <c r="A486" s="29">
        <v>44918.404062499998</v>
      </c>
      <c r="B486" s="1" t="s">
        <v>964</v>
      </c>
      <c r="C486">
        <v>500</v>
      </c>
      <c r="D486">
        <v>489.5</v>
      </c>
      <c r="E486" s="1" t="s">
        <v>370</v>
      </c>
    </row>
    <row r="487" spans="1:5" ht="15" x14ac:dyDescent="0.25">
      <c r="A487" s="29">
        <v>44918.404918981483</v>
      </c>
      <c r="B487" s="1" t="s">
        <v>965</v>
      </c>
      <c r="C487">
        <v>1000</v>
      </c>
      <c r="D487">
        <v>979</v>
      </c>
      <c r="E487" s="1" t="s">
        <v>966</v>
      </c>
    </row>
    <row r="488" spans="1:5" ht="15" x14ac:dyDescent="0.25">
      <c r="A488" s="29">
        <v>44918.405486111114</v>
      </c>
      <c r="B488" s="1" t="s">
        <v>967</v>
      </c>
      <c r="C488">
        <v>500</v>
      </c>
      <c r="D488">
        <v>489.5</v>
      </c>
      <c r="E488" s="1" t="s">
        <v>325</v>
      </c>
    </row>
    <row r="489" spans="1:5" ht="15" x14ac:dyDescent="0.25">
      <c r="A489" s="29">
        <v>44918.406504629631</v>
      </c>
      <c r="B489" s="1" t="s">
        <v>967</v>
      </c>
      <c r="C489">
        <v>500</v>
      </c>
      <c r="D489">
        <v>489.5</v>
      </c>
      <c r="E489" s="1" t="s">
        <v>899</v>
      </c>
    </row>
    <row r="490" spans="1:5" ht="15" x14ac:dyDescent="0.25">
      <c r="A490" s="29">
        <v>44918.411979166667</v>
      </c>
      <c r="B490" s="1" t="s">
        <v>968</v>
      </c>
      <c r="C490">
        <v>500</v>
      </c>
      <c r="D490">
        <v>489.5</v>
      </c>
      <c r="E490" s="1" t="s">
        <v>316</v>
      </c>
    </row>
    <row r="491" spans="1:5" ht="15" x14ac:dyDescent="0.25">
      <c r="A491" s="29">
        <v>44918.439351851855</v>
      </c>
      <c r="B491" s="1" t="s">
        <v>207</v>
      </c>
      <c r="C491">
        <v>1500</v>
      </c>
      <c r="D491">
        <v>1468.5</v>
      </c>
      <c r="E491" s="1" t="s">
        <v>969</v>
      </c>
    </row>
    <row r="492" spans="1:5" ht="15" x14ac:dyDescent="0.25">
      <c r="A492" s="29">
        <v>44918.440532407411</v>
      </c>
      <c r="B492" s="1" t="s">
        <v>970</v>
      </c>
      <c r="C492">
        <v>3000</v>
      </c>
      <c r="D492">
        <v>2937</v>
      </c>
      <c r="E492" s="1" t="s">
        <v>325</v>
      </c>
    </row>
    <row r="493" spans="1:5" ht="15" x14ac:dyDescent="0.25">
      <c r="A493" s="29">
        <v>44918.44872685185</v>
      </c>
      <c r="B493" s="1" t="s">
        <v>971</v>
      </c>
      <c r="C493">
        <v>1000</v>
      </c>
      <c r="D493">
        <v>979</v>
      </c>
      <c r="E493" s="1" t="s">
        <v>325</v>
      </c>
    </row>
    <row r="494" spans="1:5" ht="15" x14ac:dyDescent="0.25">
      <c r="A494" s="29">
        <v>44918.456157407411</v>
      </c>
      <c r="B494" s="1" t="s">
        <v>968</v>
      </c>
      <c r="C494">
        <v>500</v>
      </c>
      <c r="D494">
        <v>489.5</v>
      </c>
      <c r="E494" s="1" t="s">
        <v>316</v>
      </c>
    </row>
    <row r="495" spans="1:5" ht="15" x14ac:dyDescent="0.25">
      <c r="A495" s="29">
        <v>44918.458518518521</v>
      </c>
      <c r="B495" s="1" t="s">
        <v>972</v>
      </c>
      <c r="C495">
        <v>1600</v>
      </c>
      <c r="D495">
        <v>1566.4</v>
      </c>
      <c r="E495" s="1" t="s">
        <v>973</v>
      </c>
    </row>
    <row r="496" spans="1:5" ht="15" x14ac:dyDescent="0.25">
      <c r="A496" s="29">
        <v>44918.461585648147</v>
      </c>
      <c r="B496" s="1" t="s">
        <v>968</v>
      </c>
      <c r="C496">
        <v>1790</v>
      </c>
      <c r="D496">
        <v>1752.41</v>
      </c>
      <c r="E496" s="1" t="s">
        <v>216</v>
      </c>
    </row>
    <row r="497" spans="1:5" ht="15" x14ac:dyDescent="0.25">
      <c r="A497" s="29">
        <v>44918.467233796298</v>
      </c>
      <c r="B497" s="1" t="s">
        <v>974</v>
      </c>
      <c r="C497">
        <v>500</v>
      </c>
      <c r="D497">
        <v>489.5</v>
      </c>
      <c r="E497" s="1" t="s">
        <v>325</v>
      </c>
    </row>
    <row r="498" spans="1:5" ht="15" x14ac:dyDescent="0.25">
      <c r="A498" s="29">
        <v>44918.470023148147</v>
      </c>
      <c r="B498" s="1" t="s">
        <v>975</v>
      </c>
      <c r="C498">
        <v>300</v>
      </c>
      <c r="D498">
        <v>293.7</v>
      </c>
      <c r="E498" s="1" t="s">
        <v>899</v>
      </c>
    </row>
    <row r="499" spans="1:5" ht="15" x14ac:dyDescent="0.25">
      <c r="A499" s="29">
        <v>44918.477777777778</v>
      </c>
      <c r="B499" s="1" t="s">
        <v>976</v>
      </c>
      <c r="C499">
        <v>1000</v>
      </c>
      <c r="D499">
        <v>979</v>
      </c>
      <c r="E499" s="1" t="s">
        <v>325</v>
      </c>
    </row>
    <row r="500" spans="1:5" ht="15" x14ac:dyDescent="0.25">
      <c r="A500" s="29">
        <v>44918.478217592594</v>
      </c>
      <c r="B500" s="1" t="s">
        <v>977</v>
      </c>
      <c r="C500">
        <v>1000</v>
      </c>
      <c r="D500">
        <v>979</v>
      </c>
      <c r="E500" s="1" t="s">
        <v>6</v>
      </c>
    </row>
    <row r="501" spans="1:5" ht="15" x14ac:dyDescent="0.25">
      <c r="A501" s="29">
        <v>44918.491585648146</v>
      </c>
      <c r="B501" s="1" t="s">
        <v>978</v>
      </c>
      <c r="C501">
        <v>500</v>
      </c>
      <c r="D501">
        <v>489.5</v>
      </c>
      <c r="E501" s="1" t="s">
        <v>325</v>
      </c>
    </row>
    <row r="502" spans="1:5" ht="15" x14ac:dyDescent="0.25">
      <c r="A502" s="29">
        <v>44918.494895833333</v>
      </c>
      <c r="B502" s="1" t="s">
        <v>209</v>
      </c>
      <c r="C502">
        <v>500</v>
      </c>
      <c r="D502">
        <v>489.5</v>
      </c>
      <c r="E502" s="1" t="s">
        <v>210</v>
      </c>
    </row>
    <row r="503" spans="1:5" ht="15" x14ac:dyDescent="0.25">
      <c r="A503" s="29">
        <v>44918.519618055558</v>
      </c>
      <c r="B503" s="1" t="s">
        <v>979</v>
      </c>
      <c r="C503">
        <v>300</v>
      </c>
      <c r="D503">
        <v>293.7</v>
      </c>
      <c r="E503" s="1" t="s">
        <v>325</v>
      </c>
    </row>
    <row r="504" spans="1:5" ht="15" x14ac:dyDescent="0.25">
      <c r="A504" s="29">
        <v>44918.538969907408</v>
      </c>
      <c r="B504" s="1" t="s">
        <v>231</v>
      </c>
      <c r="C504">
        <v>500</v>
      </c>
      <c r="D504">
        <v>489.5</v>
      </c>
      <c r="E504" s="1" t="s">
        <v>325</v>
      </c>
    </row>
    <row r="505" spans="1:5" ht="15" x14ac:dyDescent="0.25">
      <c r="A505" s="29">
        <v>44918.55810185185</v>
      </c>
      <c r="B505" s="1" t="s">
        <v>163</v>
      </c>
      <c r="C505">
        <v>300</v>
      </c>
      <c r="D505">
        <v>293.7</v>
      </c>
      <c r="E505" s="1" t="s">
        <v>7</v>
      </c>
    </row>
    <row r="506" spans="1:5" ht="15" x14ac:dyDescent="0.25">
      <c r="A506" s="29">
        <v>44918.580601851849</v>
      </c>
      <c r="B506" s="1" t="s">
        <v>980</v>
      </c>
      <c r="C506">
        <v>500</v>
      </c>
      <c r="D506">
        <v>489.5</v>
      </c>
      <c r="E506" s="1" t="s">
        <v>981</v>
      </c>
    </row>
    <row r="507" spans="1:5" ht="15" x14ac:dyDescent="0.25">
      <c r="A507" s="29">
        <v>44918.583333333336</v>
      </c>
      <c r="B507" s="1" t="s">
        <v>982</v>
      </c>
      <c r="C507">
        <v>100</v>
      </c>
      <c r="D507">
        <v>96.1</v>
      </c>
      <c r="E507" s="1" t="s">
        <v>228</v>
      </c>
    </row>
    <row r="508" spans="1:5" ht="15" x14ac:dyDescent="0.25">
      <c r="A508" s="29">
        <v>44918.624108796299</v>
      </c>
      <c r="B508" s="1" t="s">
        <v>867</v>
      </c>
      <c r="C508">
        <v>300</v>
      </c>
      <c r="D508">
        <v>293.7</v>
      </c>
      <c r="E508" s="1" t="s">
        <v>325</v>
      </c>
    </row>
    <row r="509" spans="1:5" ht="15" x14ac:dyDescent="0.25">
      <c r="A509" s="29">
        <v>44918.633206018516</v>
      </c>
      <c r="B509" s="1" t="s">
        <v>983</v>
      </c>
      <c r="C509">
        <v>300</v>
      </c>
      <c r="D509">
        <v>293.7</v>
      </c>
      <c r="E509" s="1" t="s">
        <v>325</v>
      </c>
    </row>
    <row r="510" spans="1:5" ht="15" x14ac:dyDescent="0.25">
      <c r="A510" s="29">
        <v>44918.64875</v>
      </c>
      <c r="B510" s="1" t="s">
        <v>984</v>
      </c>
      <c r="C510">
        <v>500</v>
      </c>
      <c r="D510">
        <v>489.5</v>
      </c>
      <c r="E510" s="1" t="s">
        <v>325</v>
      </c>
    </row>
    <row r="511" spans="1:5" ht="15" x14ac:dyDescent="0.25">
      <c r="A511" s="29">
        <v>44918.665451388886</v>
      </c>
      <c r="B511" s="1" t="s">
        <v>985</v>
      </c>
      <c r="C511">
        <v>500</v>
      </c>
      <c r="D511">
        <v>489.5</v>
      </c>
      <c r="E511" s="1" t="s">
        <v>154</v>
      </c>
    </row>
    <row r="512" spans="1:5" ht="15" x14ac:dyDescent="0.25">
      <c r="A512" s="29">
        <v>44918.679965277777</v>
      </c>
      <c r="B512" s="1" t="s">
        <v>986</v>
      </c>
      <c r="C512">
        <v>1000</v>
      </c>
      <c r="D512">
        <v>979</v>
      </c>
      <c r="E512" s="1" t="s">
        <v>325</v>
      </c>
    </row>
    <row r="513" spans="1:5" ht="15" x14ac:dyDescent="0.25">
      <c r="A513" s="29">
        <v>44918.706250000003</v>
      </c>
      <c r="B513" s="1" t="s">
        <v>48</v>
      </c>
      <c r="C513">
        <v>20</v>
      </c>
      <c r="D513">
        <v>16.100000000000001</v>
      </c>
      <c r="E513" s="1" t="s">
        <v>7</v>
      </c>
    </row>
    <row r="514" spans="1:5" ht="15" x14ac:dyDescent="0.25">
      <c r="A514" s="29">
        <v>44918.717870370368</v>
      </c>
      <c r="B514" s="1" t="s">
        <v>987</v>
      </c>
      <c r="C514">
        <v>300</v>
      </c>
      <c r="D514">
        <v>293.7</v>
      </c>
      <c r="E514" s="1" t="s">
        <v>325</v>
      </c>
    </row>
    <row r="515" spans="1:5" ht="15" x14ac:dyDescent="0.25">
      <c r="A515" s="29">
        <v>44918.7190625</v>
      </c>
      <c r="B515" s="1" t="s">
        <v>988</v>
      </c>
      <c r="C515">
        <v>300</v>
      </c>
      <c r="D515">
        <v>293.7</v>
      </c>
      <c r="E515" s="1" t="s">
        <v>325</v>
      </c>
    </row>
    <row r="516" spans="1:5" ht="15" x14ac:dyDescent="0.25">
      <c r="A516" s="29">
        <v>44918.720532407409</v>
      </c>
      <c r="B516" s="1" t="s">
        <v>989</v>
      </c>
      <c r="C516">
        <v>700</v>
      </c>
      <c r="D516">
        <v>685.3</v>
      </c>
      <c r="E516" s="1" t="s">
        <v>990</v>
      </c>
    </row>
    <row r="517" spans="1:5" ht="15" x14ac:dyDescent="0.25">
      <c r="A517" s="29">
        <v>44918.738576388889</v>
      </c>
      <c r="B517" s="1" t="s">
        <v>334</v>
      </c>
      <c r="C517">
        <v>500</v>
      </c>
      <c r="D517">
        <v>489.5</v>
      </c>
      <c r="E517" s="1" t="s">
        <v>370</v>
      </c>
    </row>
    <row r="518" spans="1:5" ht="15" x14ac:dyDescent="0.25">
      <c r="A518" s="29">
        <v>44918.740046296298</v>
      </c>
      <c r="B518" s="1" t="s">
        <v>334</v>
      </c>
      <c r="C518">
        <v>500</v>
      </c>
      <c r="D518">
        <v>489.5</v>
      </c>
      <c r="E518" s="1" t="s">
        <v>899</v>
      </c>
    </row>
    <row r="519" spans="1:5" ht="15" x14ac:dyDescent="0.25">
      <c r="A519" s="29">
        <v>44918.741168981483</v>
      </c>
      <c r="B519" s="1" t="s">
        <v>334</v>
      </c>
      <c r="C519">
        <v>500</v>
      </c>
      <c r="D519">
        <v>489.5</v>
      </c>
      <c r="E519" s="1" t="s">
        <v>316</v>
      </c>
    </row>
    <row r="520" spans="1:5" ht="15" x14ac:dyDescent="0.25">
      <c r="A520" s="29">
        <v>44918.742743055554</v>
      </c>
      <c r="B520" s="1" t="s">
        <v>991</v>
      </c>
      <c r="C520">
        <v>3000</v>
      </c>
      <c r="D520">
        <v>2937</v>
      </c>
      <c r="E520" s="1" t="s">
        <v>325</v>
      </c>
    </row>
    <row r="521" spans="1:5" ht="15" x14ac:dyDescent="0.25">
      <c r="A521" s="29">
        <v>44918.743761574071</v>
      </c>
      <c r="B521" s="1" t="s">
        <v>992</v>
      </c>
      <c r="C521">
        <v>1000</v>
      </c>
      <c r="D521">
        <v>979</v>
      </c>
      <c r="E521" s="1" t="s">
        <v>899</v>
      </c>
    </row>
    <row r="522" spans="1:5" ht="15" x14ac:dyDescent="0.25">
      <c r="A522" s="29">
        <v>44918.76221064815</v>
      </c>
      <c r="B522" s="1" t="s">
        <v>993</v>
      </c>
      <c r="C522">
        <v>200</v>
      </c>
      <c r="D522">
        <v>195.8</v>
      </c>
      <c r="E522" s="1" t="s">
        <v>6</v>
      </c>
    </row>
    <row r="523" spans="1:5" ht="15" x14ac:dyDescent="0.25">
      <c r="A523" s="29">
        <v>44918.788530092592</v>
      </c>
      <c r="B523" s="1" t="s">
        <v>994</v>
      </c>
      <c r="C523">
        <v>1000</v>
      </c>
      <c r="D523">
        <v>979</v>
      </c>
      <c r="E523" s="1" t="s">
        <v>325</v>
      </c>
    </row>
    <row r="524" spans="1:5" ht="15" x14ac:dyDescent="0.25">
      <c r="A524" s="29">
        <v>44918.813009259262</v>
      </c>
      <c r="B524" s="1" t="s">
        <v>995</v>
      </c>
      <c r="C524">
        <v>500</v>
      </c>
      <c r="D524">
        <v>489.5</v>
      </c>
      <c r="E524" s="1" t="s">
        <v>6</v>
      </c>
    </row>
    <row r="525" spans="1:5" ht="15" x14ac:dyDescent="0.25">
      <c r="A525" s="29">
        <v>44918.842083333337</v>
      </c>
      <c r="B525" s="1" t="s">
        <v>996</v>
      </c>
      <c r="C525">
        <v>3000</v>
      </c>
      <c r="D525">
        <v>2937</v>
      </c>
      <c r="E525" s="1" t="s">
        <v>953</v>
      </c>
    </row>
    <row r="526" spans="1:5" ht="15" x14ac:dyDescent="0.25">
      <c r="A526" s="29">
        <v>44918.863958333335</v>
      </c>
      <c r="B526" s="1" t="s">
        <v>997</v>
      </c>
      <c r="C526">
        <v>1000</v>
      </c>
      <c r="D526">
        <v>979</v>
      </c>
      <c r="E526" s="1" t="s">
        <v>6</v>
      </c>
    </row>
    <row r="527" spans="1:5" ht="15" x14ac:dyDescent="0.25">
      <c r="A527" s="29">
        <v>44918.881793981483</v>
      </c>
      <c r="B527" s="1" t="s">
        <v>85</v>
      </c>
      <c r="C527">
        <v>3000</v>
      </c>
      <c r="D527">
        <v>2937</v>
      </c>
      <c r="E527" s="1" t="s">
        <v>946</v>
      </c>
    </row>
    <row r="528" spans="1:5" ht="15" x14ac:dyDescent="0.25">
      <c r="A528" s="29">
        <v>44918.892013888886</v>
      </c>
      <c r="B528" s="1" t="s">
        <v>998</v>
      </c>
      <c r="C528">
        <v>500</v>
      </c>
      <c r="D528">
        <v>489.5</v>
      </c>
      <c r="E528" s="1" t="s">
        <v>6</v>
      </c>
    </row>
    <row r="529" spans="1:5" ht="15" x14ac:dyDescent="0.25">
      <c r="A529" s="29">
        <v>44918.89335648148</v>
      </c>
      <c r="B529" s="1" t="s">
        <v>998</v>
      </c>
      <c r="C529">
        <v>500</v>
      </c>
      <c r="D529">
        <v>489.5</v>
      </c>
      <c r="E529" s="1" t="s">
        <v>228</v>
      </c>
    </row>
    <row r="530" spans="1:5" ht="15" x14ac:dyDescent="0.25">
      <c r="A530" s="29">
        <v>44918.919953703706</v>
      </c>
      <c r="B530" s="1" t="s">
        <v>347</v>
      </c>
      <c r="C530">
        <v>500</v>
      </c>
      <c r="D530">
        <v>489.5</v>
      </c>
      <c r="E530" s="1" t="s">
        <v>319</v>
      </c>
    </row>
    <row r="531" spans="1:5" ht="15" x14ac:dyDescent="0.25">
      <c r="A531" s="29">
        <v>44918.925300925926</v>
      </c>
      <c r="B531" s="1" t="s">
        <v>999</v>
      </c>
      <c r="C531">
        <v>100</v>
      </c>
      <c r="D531">
        <v>96.1</v>
      </c>
      <c r="E531" s="1" t="s">
        <v>6</v>
      </c>
    </row>
    <row r="532" spans="1:5" ht="15" x14ac:dyDescent="0.25">
      <c r="A532" s="29">
        <v>44918.92696759259</v>
      </c>
      <c r="B532" s="1" t="s">
        <v>1000</v>
      </c>
      <c r="C532">
        <v>100</v>
      </c>
      <c r="D532">
        <v>96.1</v>
      </c>
      <c r="E532" s="1" t="s">
        <v>325</v>
      </c>
    </row>
    <row r="533" spans="1:5" ht="15" x14ac:dyDescent="0.25">
      <c r="A533" s="29">
        <v>44918.928611111114</v>
      </c>
      <c r="B533" s="1" t="s">
        <v>1000</v>
      </c>
      <c r="C533">
        <v>100</v>
      </c>
      <c r="D533">
        <v>96.1</v>
      </c>
      <c r="E533" s="1" t="s">
        <v>325</v>
      </c>
    </row>
    <row r="534" spans="1:5" ht="15" x14ac:dyDescent="0.25">
      <c r="A534" s="29">
        <v>44918.978796296295</v>
      </c>
      <c r="B534" s="1" t="s">
        <v>380</v>
      </c>
      <c r="C534">
        <v>400</v>
      </c>
      <c r="D534">
        <v>391.6</v>
      </c>
      <c r="E534" s="1" t="s">
        <v>7</v>
      </c>
    </row>
    <row r="535" spans="1:5" ht="15" x14ac:dyDescent="0.25">
      <c r="A535" s="29">
        <v>44918.981087962966</v>
      </c>
      <c r="B535" s="1" t="s">
        <v>223</v>
      </c>
      <c r="C535">
        <v>300</v>
      </c>
      <c r="D535">
        <v>293.7</v>
      </c>
      <c r="E535" s="1" t="s">
        <v>29</v>
      </c>
    </row>
    <row r="536" spans="1:5" ht="15" x14ac:dyDescent="0.25">
      <c r="A536" s="29">
        <v>44919.027245370373</v>
      </c>
      <c r="B536" s="1" t="s">
        <v>1001</v>
      </c>
      <c r="C536">
        <v>300</v>
      </c>
      <c r="D536">
        <v>293.7</v>
      </c>
      <c r="E536" s="1" t="s">
        <v>899</v>
      </c>
    </row>
    <row r="537" spans="1:5" ht="15" x14ac:dyDescent="0.25">
      <c r="A537" s="29">
        <v>44919.286585648151</v>
      </c>
      <c r="B537" s="1" t="s">
        <v>110</v>
      </c>
      <c r="C537">
        <v>100</v>
      </c>
      <c r="D537">
        <v>96.1</v>
      </c>
      <c r="E537" s="1" t="s">
        <v>32</v>
      </c>
    </row>
    <row r="538" spans="1:5" ht="15" x14ac:dyDescent="0.25">
      <c r="A538" s="29">
        <v>44919.389884259261</v>
      </c>
      <c r="B538" s="1" t="s">
        <v>342</v>
      </c>
      <c r="C538">
        <v>500</v>
      </c>
      <c r="D538">
        <v>489.5</v>
      </c>
      <c r="E538" s="1" t="s">
        <v>325</v>
      </c>
    </row>
    <row r="539" spans="1:5" ht="15" x14ac:dyDescent="0.25">
      <c r="A539" s="29">
        <v>44919.417025462964</v>
      </c>
      <c r="B539" s="1" t="s">
        <v>1002</v>
      </c>
      <c r="C539">
        <v>100</v>
      </c>
      <c r="D539">
        <v>96.1</v>
      </c>
      <c r="E539" s="1" t="s">
        <v>899</v>
      </c>
    </row>
    <row r="540" spans="1:5" ht="15" x14ac:dyDescent="0.25">
      <c r="A540" s="29">
        <v>44919.441759259258</v>
      </c>
      <c r="B540" s="1" t="s">
        <v>1003</v>
      </c>
      <c r="C540">
        <v>3500</v>
      </c>
      <c r="D540">
        <v>3426.5</v>
      </c>
      <c r="E540" s="1" t="s">
        <v>953</v>
      </c>
    </row>
    <row r="541" spans="1:5" ht="15" x14ac:dyDescent="0.25">
      <c r="A541" s="29">
        <v>44919.487060185187</v>
      </c>
      <c r="B541" s="1" t="s">
        <v>1004</v>
      </c>
      <c r="C541">
        <v>50000</v>
      </c>
      <c r="D541">
        <v>48950</v>
      </c>
      <c r="E541" s="1" t="s">
        <v>946</v>
      </c>
    </row>
    <row r="542" spans="1:5" ht="15" x14ac:dyDescent="0.25">
      <c r="A542" s="29">
        <v>44919.567847222221</v>
      </c>
      <c r="B542" s="1" t="s">
        <v>1004</v>
      </c>
      <c r="C542">
        <v>5000</v>
      </c>
      <c r="D542">
        <v>4895</v>
      </c>
      <c r="E542" s="1" t="s">
        <v>899</v>
      </c>
    </row>
    <row r="543" spans="1:5" ht="15" x14ac:dyDescent="0.25">
      <c r="A543" s="29">
        <v>44919.577002314814</v>
      </c>
      <c r="B543" s="1" t="s">
        <v>1005</v>
      </c>
      <c r="C543">
        <v>500</v>
      </c>
      <c r="D543">
        <v>489.5</v>
      </c>
      <c r="E543" s="1" t="s">
        <v>370</v>
      </c>
    </row>
    <row r="544" spans="1:5" ht="15" x14ac:dyDescent="0.25">
      <c r="A544" s="29">
        <v>44919.589375000003</v>
      </c>
      <c r="B544" s="1" t="s">
        <v>106</v>
      </c>
      <c r="C544">
        <v>300</v>
      </c>
      <c r="D544">
        <v>293.7</v>
      </c>
      <c r="E544" s="1" t="s">
        <v>7</v>
      </c>
    </row>
    <row r="545" spans="1:5" ht="15" x14ac:dyDescent="0.25">
      <c r="A545" s="29">
        <v>44919.609375</v>
      </c>
      <c r="B545" s="1" t="s">
        <v>1006</v>
      </c>
      <c r="C545">
        <v>5000</v>
      </c>
      <c r="D545">
        <v>4895</v>
      </c>
      <c r="E545" s="1" t="s">
        <v>953</v>
      </c>
    </row>
    <row r="546" spans="1:5" ht="15" x14ac:dyDescent="0.25">
      <c r="A546" s="29">
        <v>44919.623900462961</v>
      </c>
      <c r="B546" s="1" t="s">
        <v>1007</v>
      </c>
      <c r="C546">
        <v>30000</v>
      </c>
      <c r="D546">
        <v>29370</v>
      </c>
      <c r="E546" s="1" t="s">
        <v>1008</v>
      </c>
    </row>
    <row r="547" spans="1:5" ht="15" x14ac:dyDescent="0.25">
      <c r="A547" s="29">
        <v>44919.636053240742</v>
      </c>
      <c r="B547" s="1" t="s">
        <v>1009</v>
      </c>
      <c r="C547">
        <v>100</v>
      </c>
      <c r="D547">
        <v>96.1</v>
      </c>
      <c r="E547" s="1" t="s">
        <v>325</v>
      </c>
    </row>
    <row r="548" spans="1:5" ht="30" x14ac:dyDescent="0.25">
      <c r="A548" s="29">
        <v>44919.643171296295</v>
      </c>
      <c r="B548" s="1" t="s">
        <v>1010</v>
      </c>
      <c r="C548">
        <v>100</v>
      </c>
      <c r="D548">
        <v>96.1</v>
      </c>
      <c r="E548" s="37" t="s">
        <v>1011</v>
      </c>
    </row>
    <row r="549" spans="1:5" ht="15" x14ac:dyDescent="0.25">
      <c r="A549" s="29">
        <v>44919.65111111111</v>
      </c>
      <c r="B549" s="1" t="s">
        <v>1012</v>
      </c>
      <c r="C549">
        <v>3000</v>
      </c>
      <c r="D549">
        <v>2937</v>
      </c>
      <c r="E549" s="1" t="s">
        <v>1013</v>
      </c>
    </row>
    <row r="550" spans="1:5" ht="15" x14ac:dyDescent="0.25">
      <c r="A550" s="29">
        <v>44919.652789351851</v>
      </c>
      <c r="B550" s="1" t="s">
        <v>80</v>
      </c>
      <c r="C550">
        <v>100</v>
      </c>
      <c r="D550">
        <v>96.1</v>
      </c>
      <c r="E550" s="1" t="s">
        <v>7</v>
      </c>
    </row>
    <row r="551" spans="1:5" ht="15" x14ac:dyDescent="0.25">
      <c r="A551" s="29">
        <v>44919.664456018516</v>
      </c>
      <c r="B551" s="1" t="s">
        <v>1014</v>
      </c>
      <c r="C551">
        <v>3000</v>
      </c>
      <c r="D551">
        <v>2937</v>
      </c>
      <c r="E551" s="1" t="s">
        <v>325</v>
      </c>
    </row>
    <row r="552" spans="1:5" ht="15" x14ac:dyDescent="0.25">
      <c r="A552" s="29">
        <v>44919.668206018519</v>
      </c>
      <c r="B552" s="1" t="s">
        <v>1014</v>
      </c>
      <c r="C552">
        <v>1000</v>
      </c>
      <c r="D552">
        <v>979</v>
      </c>
      <c r="E552" s="1" t="s">
        <v>299</v>
      </c>
    </row>
    <row r="553" spans="1:5" ht="15" x14ac:dyDescent="0.25">
      <c r="A553" s="29">
        <v>44919.711342592593</v>
      </c>
      <c r="B553" s="1" t="s">
        <v>1015</v>
      </c>
      <c r="C553">
        <v>1000</v>
      </c>
      <c r="D553">
        <v>979</v>
      </c>
      <c r="E553" s="1" t="s">
        <v>325</v>
      </c>
    </row>
    <row r="554" spans="1:5" ht="15" x14ac:dyDescent="0.25">
      <c r="A554" s="29">
        <v>44919.741863425923</v>
      </c>
      <c r="B554" s="1" t="s">
        <v>215</v>
      </c>
      <c r="C554">
        <v>150</v>
      </c>
      <c r="D554">
        <v>146.1</v>
      </c>
      <c r="E554" s="1" t="s">
        <v>7</v>
      </c>
    </row>
    <row r="555" spans="1:5" ht="15" x14ac:dyDescent="0.25">
      <c r="A555" s="29">
        <v>44919.746608796297</v>
      </c>
      <c r="B555" s="1" t="s">
        <v>155</v>
      </c>
      <c r="C555">
        <v>500</v>
      </c>
      <c r="D555">
        <v>489.5</v>
      </c>
      <c r="E555" s="1" t="s">
        <v>7</v>
      </c>
    </row>
    <row r="556" spans="1:5" ht="15" x14ac:dyDescent="0.25">
      <c r="A556" s="29">
        <v>44919.810219907406</v>
      </c>
      <c r="B556" s="1" t="s">
        <v>1016</v>
      </c>
      <c r="C556">
        <v>400</v>
      </c>
      <c r="D556">
        <v>391.6</v>
      </c>
      <c r="E556" s="1" t="s">
        <v>953</v>
      </c>
    </row>
    <row r="557" spans="1:5" ht="15" x14ac:dyDescent="0.25">
      <c r="A557" s="29">
        <v>44919.844305555554</v>
      </c>
      <c r="B557" s="1" t="s">
        <v>1017</v>
      </c>
      <c r="C557">
        <v>300</v>
      </c>
      <c r="D557">
        <v>293.7</v>
      </c>
      <c r="E557" s="1" t="s">
        <v>7</v>
      </c>
    </row>
    <row r="558" spans="1:5" ht="15" x14ac:dyDescent="0.25">
      <c r="A558" s="29">
        <v>44919.970648148148</v>
      </c>
      <c r="B558" s="1" t="s">
        <v>237</v>
      </c>
      <c r="C558">
        <v>100</v>
      </c>
      <c r="D558">
        <v>96.1</v>
      </c>
      <c r="E558" s="1" t="s">
        <v>370</v>
      </c>
    </row>
    <row r="559" spans="1:5" ht="15" x14ac:dyDescent="0.25">
      <c r="A559" s="29">
        <v>44920.054212962961</v>
      </c>
      <c r="B559" s="1" t="s">
        <v>1018</v>
      </c>
      <c r="C559">
        <v>500</v>
      </c>
      <c r="D559">
        <v>489.5</v>
      </c>
      <c r="E559" s="1" t="s">
        <v>216</v>
      </c>
    </row>
    <row r="560" spans="1:5" ht="15" x14ac:dyDescent="0.25">
      <c r="A560" s="29">
        <v>44920.3359837963</v>
      </c>
      <c r="B560" s="1" t="s">
        <v>1019</v>
      </c>
      <c r="C560">
        <v>1500</v>
      </c>
      <c r="D560">
        <v>1468.5</v>
      </c>
      <c r="E560" s="1" t="s">
        <v>7</v>
      </c>
    </row>
    <row r="561" spans="1:5" ht="15" x14ac:dyDescent="0.25">
      <c r="A561" s="29">
        <v>44920.342835648145</v>
      </c>
      <c r="B561" s="1" t="s">
        <v>1020</v>
      </c>
      <c r="C561">
        <v>2000</v>
      </c>
      <c r="D561">
        <v>1958</v>
      </c>
      <c r="E561" s="1" t="s">
        <v>6</v>
      </c>
    </row>
    <row r="562" spans="1:5" ht="15" x14ac:dyDescent="0.25">
      <c r="A562" s="29">
        <v>44920.391365740739</v>
      </c>
      <c r="B562" s="1" t="s">
        <v>1021</v>
      </c>
      <c r="C562">
        <v>200</v>
      </c>
      <c r="D562">
        <v>195.8</v>
      </c>
      <c r="E562" s="1" t="s">
        <v>953</v>
      </c>
    </row>
    <row r="563" spans="1:5" ht="15" x14ac:dyDescent="0.25">
      <c r="A563" s="29">
        <v>44920.429745370369</v>
      </c>
      <c r="B563" s="1" t="s">
        <v>1022</v>
      </c>
      <c r="C563">
        <v>300</v>
      </c>
      <c r="D563">
        <v>293.7</v>
      </c>
      <c r="E563" s="1" t="s">
        <v>154</v>
      </c>
    </row>
    <row r="564" spans="1:5" ht="15" x14ac:dyDescent="0.25">
      <c r="A564" s="29">
        <v>44920.435034722221</v>
      </c>
      <c r="B564" s="1" t="s">
        <v>200</v>
      </c>
      <c r="C564">
        <v>5000</v>
      </c>
      <c r="D564">
        <v>4895</v>
      </c>
      <c r="E564" s="1" t="s">
        <v>268</v>
      </c>
    </row>
    <row r="565" spans="1:5" ht="15" x14ac:dyDescent="0.25">
      <c r="A565" s="29">
        <v>44920.509884259256</v>
      </c>
      <c r="B565" s="1" t="s">
        <v>1023</v>
      </c>
      <c r="C565">
        <v>500</v>
      </c>
      <c r="D565">
        <v>489.5</v>
      </c>
      <c r="E565" s="1" t="s">
        <v>6</v>
      </c>
    </row>
    <row r="566" spans="1:5" ht="15" x14ac:dyDescent="0.25">
      <c r="A566" s="29">
        <v>44920.512060185189</v>
      </c>
      <c r="B566" s="1" t="s">
        <v>45</v>
      </c>
      <c r="C566">
        <v>500</v>
      </c>
      <c r="D566">
        <v>489.5</v>
      </c>
      <c r="E566" s="1" t="s">
        <v>7</v>
      </c>
    </row>
    <row r="567" spans="1:5" ht="15" x14ac:dyDescent="0.25">
      <c r="A567" s="29">
        <v>44920.586111111108</v>
      </c>
      <c r="B567" s="1" t="s">
        <v>47</v>
      </c>
      <c r="C567">
        <v>1000</v>
      </c>
      <c r="D567">
        <v>979</v>
      </c>
      <c r="E567" s="1" t="s">
        <v>7</v>
      </c>
    </row>
    <row r="568" spans="1:5" ht="15" x14ac:dyDescent="0.25">
      <c r="A568" s="29">
        <v>44920.590219907404</v>
      </c>
      <c r="B568" s="1" t="s">
        <v>347</v>
      </c>
      <c r="C568">
        <v>200</v>
      </c>
      <c r="D568">
        <v>195.8</v>
      </c>
      <c r="E568" s="1" t="s">
        <v>766</v>
      </c>
    </row>
    <row r="569" spans="1:5" ht="30" x14ac:dyDescent="0.25">
      <c r="A569" s="29">
        <v>44920.623460648145</v>
      </c>
      <c r="B569" s="1" t="s">
        <v>351</v>
      </c>
      <c r="C569">
        <v>333</v>
      </c>
      <c r="D569">
        <v>326.01</v>
      </c>
      <c r="E569" s="37" t="s">
        <v>1024</v>
      </c>
    </row>
    <row r="570" spans="1:5" ht="15" x14ac:dyDescent="0.25">
      <c r="A570" s="29">
        <v>44920.628969907404</v>
      </c>
      <c r="B570" s="1" t="s">
        <v>131</v>
      </c>
      <c r="C570">
        <v>100</v>
      </c>
      <c r="D570">
        <v>96.1</v>
      </c>
      <c r="E570" s="1" t="s">
        <v>7</v>
      </c>
    </row>
    <row r="571" spans="1:5" ht="15" x14ac:dyDescent="0.25">
      <c r="A571" s="29">
        <v>44920.663437499999</v>
      </c>
      <c r="B571" s="1" t="s">
        <v>315</v>
      </c>
      <c r="C571">
        <v>100</v>
      </c>
      <c r="D571">
        <v>96.1</v>
      </c>
      <c r="E571" s="1" t="s">
        <v>370</v>
      </c>
    </row>
    <row r="572" spans="1:5" ht="15" x14ac:dyDescent="0.25">
      <c r="A572" s="29">
        <v>44920.672175925924</v>
      </c>
      <c r="B572" s="1" t="s">
        <v>900</v>
      </c>
      <c r="C572">
        <v>200</v>
      </c>
      <c r="D572">
        <v>195.8</v>
      </c>
      <c r="E572" s="1" t="s">
        <v>154</v>
      </c>
    </row>
    <row r="573" spans="1:5" ht="15" x14ac:dyDescent="0.25">
      <c r="A573" s="29">
        <v>44920.72923611111</v>
      </c>
      <c r="B573" s="1" t="s">
        <v>1025</v>
      </c>
      <c r="C573">
        <v>1000</v>
      </c>
      <c r="D573">
        <v>979</v>
      </c>
      <c r="E573" s="1" t="s">
        <v>362</v>
      </c>
    </row>
    <row r="574" spans="1:5" ht="15" x14ac:dyDescent="0.25">
      <c r="A574" s="29">
        <v>44920.798946759256</v>
      </c>
      <c r="B574" s="1" t="s">
        <v>81</v>
      </c>
      <c r="C574">
        <v>1000</v>
      </c>
      <c r="D574">
        <v>979</v>
      </c>
      <c r="E574" s="1" t="s">
        <v>7</v>
      </c>
    </row>
    <row r="575" spans="1:5" ht="15" x14ac:dyDescent="0.25">
      <c r="A575" s="29">
        <v>44920.837048611109</v>
      </c>
      <c r="B575" s="1" t="s">
        <v>1026</v>
      </c>
      <c r="C575">
        <v>300</v>
      </c>
      <c r="D575">
        <v>293.7</v>
      </c>
      <c r="E575" s="1" t="s">
        <v>228</v>
      </c>
    </row>
    <row r="576" spans="1:5" ht="15" x14ac:dyDescent="0.25">
      <c r="A576" s="29">
        <v>44920.881967592592</v>
      </c>
      <c r="B576" s="1" t="s">
        <v>1027</v>
      </c>
      <c r="C576">
        <v>1000</v>
      </c>
      <c r="D576">
        <v>979</v>
      </c>
      <c r="E576" s="1" t="s">
        <v>325</v>
      </c>
    </row>
    <row r="577" spans="1:5" ht="30" x14ac:dyDescent="0.25">
      <c r="A577" s="29">
        <v>44920.882905092592</v>
      </c>
      <c r="B577" s="1" t="s">
        <v>1028</v>
      </c>
      <c r="C577">
        <v>700</v>
      </c>
      <c r="D577">
        <v>685.3</v>
      </c>
      <c r="E577" s="37" t="s">
        <v>1029</v>
      </c>
    </row>
    <row r="578" spans="1:5" ht="15" x14ac:dyDescent="0.25">
      <c r="A578" s="29">
        <v>44920.928310185183</v>
      </c>
      <c r="B578" s="1" t="s">
        <v>1030</v>
      </c>
      <c r="C578">
        <v>3000</v>
      </c>
      <c r="D578">
        <v>2937</v>
      </c>
      <c r="E578" s="1" t="s">
        <v>325</v>
      </c>
    </row>
    <row r="579" spans="1:5" ht="15" x14ac:dyDescent="0.25">
      <c r="A579" s="29">
        <v>44920.97515046296</v>
      </c>
      <c r="B579" s="1" t="s">
        <v>1031</v>
      </c>
      <c r="C579">
        <v>170</v>
      </c>
      <c r="D579">
        <v>166.1</v>
      </c>
      <c r="E579" s="1" t="s">
        <v>953</v>
      </c>
    </row>
    <row r="580" spans="1:5" ht="15" x14ac:dyDescent="0.25">
      <c r="A580" s="29">
        <v>44921.311481481483</v>
      </c>
      <c r="B580" s="1" t="s">
        <v>227</v>
      </c>
      <c r="C580">
        <v>200</v>
      </c>
      <c r="D580">
        <v>195.8</v>
      </c>
      <c r="E580" s="1" t="s">
        <v>1032</v>
      </c>
    </row>
    <row r="581" spans="1:5" ht="30" x14ac:dyDescent="0.25">
      <c r="A581" s="29">
        <v>44921.324062500003</v>
      </c>
      <c r="B581" s="1" t="s">
        <v>220</v>
      </c>
      <c r="C581">
        <v>300</v>
      </c>
      <c r="D581">
        <v>293.7</v>
      </c>
      <c r="E581" s="37" t="s">
        <v>221</v>
      </c>
    </row>
    <row r="582" spans="1:5" ht="15" x14ac:dyDescent="0.25">
      <c r="A582" s="29">
        <v>44921.446192129632</v>
      </c>
      <c r="B582" s="1" t="s">
        <v>82</v>
      </c>
      <c r="C582">
        <v>300</v>
      </c>
      <c r="D582">
        <v>293.7</v>
      </c>
      <c r="E582" s="1" t="s">
        <v>7</v>
      </c>
    </row>
    <row r="583" spans="1:5" ht="15" x14ac:dyDescent="0.25">
      <c r="A583" s="29">
        <v>44921.52207175926</v>
      </c>
      <c r="B583" s="1" t="s">
        <v>1004</v>
      </c>
      <c r="C583">
        <v>60000</v>
      </c>
      <c r="D583">
        <v>58740</v>
      </c>
      <c r="E583" s="1" t="s">
        <v>946</v>
      </c>
    </row>
    <row r="584" spans="1:5" ht="15" x14ac:dyDescent="0.25">
      <c r="A584" s="29">
        <v>44921.561631944445</v>
      </c>
      <c r="B584" s="1" t="s">
        <v>1033</v>
      </c>
      <c r="C584">
        <v>1000</v>
      </c>
      <c r="D584">
        <v>979</v>
      </c>
      <c r="E584" s="1" t="s">
        <v>1034</v>
      </c>
    </row>
    <row r="585" spans="1:5" ht="15" x14ac:dyDescent="0.25">
      <c r="A585" s="29">
        <v>44921.574756944443</v>
      </c>
      <c r="B585" s="1" t="s">
        <v>382</v>
      </c>
      <c r="C585">
        <v>500</v>
      </c>
      <c r="D585">
        <v>489.5</v>
      </c>
      <c r="E585" s="1" t="s">
        <v>325</v>
      </c>
    </row>
    <row r="586" spans="1:5" ht="15" x14ac:dyDescent="0.25">
      <c r="A586" s="29">
        <v>44921.585428240738</v>
      </c>
      <c r="B586" s="1" t="s">
        <v>1035</v>
      </c>
      <c r="C586">
        <v>500</v>
      </c>
      <c r="D586">
        <v>489.5</v>
      </c>
      <c r="E586" s="1" t="s">
        <v>325</v>
      </c>
    </row>
    <row r="587" spans="1:5" ht="15" x14ac:dyDescent="0.25">
      <c r="A587" s="29">
        <v>44921.667615740742</v>
      </c>
      <c r="B587" s="1" t="s">
        <v>1009</v>
      </c>
      <c r="C587">
        <v>100</v>
      </c>
      <c r="D587">
        <v>96.1</v>
      </c>
      <c r="E587" s="1" t="s">
        <v>325</v>
      </c>
    </row>
    <row r="588" spans="1:5" ht="15" x14ac:dyDescent="0.25">
      <c r="A588" s="29">
        <v>44921.66810185185</v>
      </c>
      <c r="B588" s="1" t="s">
        <v>1036</v>
      </c>
      <c r="C588">
        <v>200</v>
      </c>
      <c r="D588">
        <v>195.8</v>
      </c>
      <c r="E588" s="1" t="s">
        <v>154</v>
      </c>
    </row>
    <row r="589" spans="1:5" ht="15" x14ac:dyDescent="0.25">
      <c r="A589" s="29">
        <v>44921.725439814814</v>
      </c>
      <c r="B589" s="1" t="s">
        <v>173</v>
      </c>
      <c r="C589">
        <v>100</v>
      </c>
      <c r="D589">
        <v>96.1</v>
      </c>
      <c r="E589" s="1" t="s">
        <v>7</v>
      </c>
    </row>
    <row r="590" spans="1:5" ht="15" x14ac:dyDescent="0.25">
      <c r="A590" s="29">
        <v>44921.725902777776</v>
      </c>
      <c r="B590" s="1" t="s">
        <v>1037</v>
      </c>
      <c r="C590">
        <v>500</v>
      </c>
      <c r="D590">
        <v>489.5</v>
      </c>
      <c r="E590" s="1" t="s">
        <v>6</v>
      </c>
    </row>
    <row r="591" spans="1:5" ht="15" x14ac:dyDescent="0.25">
      <c r="A591" s="29">
        <v>44921.726377314815</v>
      </c>
      <c r="B591" s="1" t="s">
        <v>1038</v>
      </c>
      <c r="C591">
        <v>500</v>
      </c>
      <c r="D591">
        <v>489.5</v>
      </c>
      <c r="E591" s="1" t="s">
        <v>325</v>
      </c>
    </row>
    <row r="592" spans="1:5" ht="15" x14ac:dyDescent="0.25">
      <c r="A592" s="29">
        <v>44921.769004629627</v>
      </c>
      <c r="B592" s="1" t="s">
        <v>1039</v>
      </c>
      <c r="C592">
        <v>300</v>
      </c>
      <c r="D592">
        <v>293.7</v>
      </c>
      <c r="E592" s="1" t="s">
        <v>222</v>
      </c>
    </row>
    <row r="593" spans="1:5" ht="15" x14ac:dyDescent="0.25">
      <c r="A593" s="29">
        <v>44921.896261574075</v>
      </c>
      <c r="B593" s="1" t="s">
        <v>132</v>
      </c>
      <c r="C593">
        <v>1000</v>
      </c>
      <c r="D593">
        <v>979</v>
      </c>
      <c r="E593" s="1" t="s">
        <v>30</v>
      </c>
    </row>
    <row r="594" spans="1:5" ht="15" x14ac:dyDescent="0.25">
      <c r="A594" s="29">
        <v>44921.990011574075</v>
      </c>
      <c r="B594" s="1" t="s">
        <v>267</v>
      </c>
      <c r="C594">
        <v>500</v>
      </c>
      <c r="D594">
        <v>489.5</v>
      </c>
      <c r="E594" s="1" t="s">
        <v>299</v>
      </c>
    </row>
    <row r="595" spans="1:5" ht="15" x14ac:dyDescent="0.25">
      <c r="A595" s="29">
        <v>44922.361273148148</v>
      </c>
      <c r="B595" s="1" t="s">
        <v>1040</v>
      </c>
      <c r="C595">
        <v>3000</v>
      </c>
      <c r="D595">
        <v>2937</v>
      </c>
      <c r="E595" s="1" t="s">
        <v>325</v>
      </c>
    </row>
    <row r="596" spans="1:5" ht="15" x14ac:dyDescent="0.25">
      <c r="A596" s="29">
        <v>44922.375196759262</v>
      </c>
      <c r="B596" s="1" t="s">
        <v>1041</v>
      </c>
      <c r="C596">
        <v>1000</v>
      </c>
      <c r="D596">
        <v>979</v>
      </c>
      <c r="E596" s="1" t="s">
        <v>325</v>
      </c>
    </row>
    <row r="597" spans="1:5" ht="15" x14ac:dyDescent="0.25">
      <c r="A597" s="29">
        <v>44922.386516203704</v>
      </c>
      <c r="B597" s="1" t="s">
        <v>962</v>
      </c>
      <c r="C597">
        <v>500</v>
      </c>
      <c r="D597">
        <v>489.5</v>
      </c>
      <c r="E597" s="1" t="s">
        <v>325</v>
      </c>
    </row>
    <row r="598" spans="1:5" ht="15" x14ac:dyDescent="0.25">
      <c r="A598" s="29">
        <v>44922.469444444447</v>
      </c>
      <c r="B598" s="1" t="s">
        <v>152</v>
      </c>
      <c r="C598">
        <v>100</v>
      </c>
      <c r="D598">
        <v>96.1</v>
      </c>
      <c r="E598" s="1" t="s">
        <v>32</v>
      </c>
    </row>
    <row r="599" spans="1:5" ht="15" x14ac:dyDescent="0.25">
      <c r="A599" s="29">
        <v>44922.495763888888</v>
      </c>
      <c r="B599" s="1" t="s">
        <v>999</v>
      </c>
      <c r="C599">
        <v>1000</v>
      </c>
      <c r="D599">
        <v>979</v>
      </c>
      <c r="E599" s="1" t="s">
        <v>325</v>
      </c>
    </row>
    <row r="600" spans="1:5" ht="15" x14ac:dyDescent="0.25">
      <c r="A600" s="29">
        <v>44922.49931712963</v>
      </c>
      <c r="B600" s="1" t="s">
        <v>297</v>
      </c>
      <c r="C600">
        <v>100</v>
      </c>
      <c r="D600">
        <v>96.1</v>
      </c>
      <c r="E600" s="1" t="s">
        <v>370</v>
      </c>
    </row>
    <row r="601" spans="1:5" ht="15" x14ac:dyDescent="0.25">
      <c r="A601" s="29">
        <v>44922.530370370368</v>
      </c>
      <c r="B601" s="1" t="s">
        <v>1042</v>
      </c>
      <c r="C601">
        <v>5000</v>
      </c>
      <c r="D601">
        <v>4895</v>
      </c>
      <c r="E601" s="1" t="s">
        <v>946</v>
      </c>
    </row>
    <row r="602" spans="1:5" ht="15" x14ac:dyDescent="0.25">
      <c r="A602" s="29">
        <v>44922.54011574074</v>
      </c>
      <c r="B602" s="1" t="s">
        <v>191</v>
      </c>
      <c r="C602">
        <v>300</v>
      </c>
      <c r="D602">
        <v>293.7</v>
      </c>
      <c r="E602" s="1" t="s">
        <v>7</v>
      </c>
    </row>
    <row r="603" spans="1:5" ht="15" x14ac:dyDescent="0.25">
      <c r="A603" s="29">
        <v>44922.547453703701</v>
      </c>
      <c r="B603" s="1" t="s">
        <v>1043</v>
      </c>
      <c r="C603">
        <v>500</v>
      </c>
      <c r="D603">
        <v>489.5</v>
      </c>
      <c r="E603" s="1" t="s">
        <v>325</v>
      </c>
    </row>
    <row r="604" spans="1:5" ht="15" x14ac:dyDescent="0.25">
      <c r="A604" s="29">
        <v>44922.598715277774</v>
      </c>
      <c r="B604" s="1" t="s">
        <v>41</v>
      </c>
      <c r="C604">
        <v>5000</v>
      </c>
      <c r="D604">
        <v>4895</v>
      </c>
      <c r="E604" s="1" t="s">
        <v>370</v>
      </c>
    </row>
    <row r="605" spans="1:5" ht="15" x14ac:dyDescent="0.25">
      <c r="A605" s="29">
        <v>44922.601840277777</v>
      </c>
      <c r="B605" s="1" t="s">
        <v>383</v>
      </c>
      <c r="C605">
        <v>10000</v>
      </c>
      <c r="D605">
        <v>9790</v>
      </c>
      <c r="E605" s="1" t="s">
        <v>7</v>
      </c>
    </row>
    <row r="606" spans="1:5" ht="15" x14ac:dyDescent="0.25">
      <c r="A606" s="29">
        <v>44922.603310185186</v>
      </c>
      <c r="B606" s="1" t="s">
        <v>1044</v>
      </c>
      <c r="C606">
        <v>300</v>
      </c>
      <c r="D606">
        <v>293.7</v>
      </c>
      <c r="E606" s="1" t="s">
        <v>325</v>
      </c>
    </row>
    <row r="607" spans="1:5" ht="15" x14ac:dyDescent="0.25">
      <c r="A607" s="29">
        <v>44922.659270833334</v>
      </c>
      <c r="B607" s="1" t="s">
        <v>1045</v>
      </c>
      <c r="C607">
        <v>1000</v>
      </c>
      <c r="D607">
        <v>979</v>
      </c>
      <c r="E607" s="1" t="s">
        <v>1046</v>
      </c>
    </row>
    <row r="608" spans="1:5" ht="15" x14ac:dyDescent="0.25">
      <c r="A608" s="29">
        <v>44922.661643518521</v>
      </c>
      <c r="B608" s="1" t="s">
        <v>86</v>
      </c>
      <c r="C608">
        <v>1000</v>
      </c>
      <c r="D608">
        <v>979</v>
      </c>
      <c r="E608" s="1" t="s">
        <v>228</v>
      </c>
    </row>
    <row r="609" spans="1:5" ht="15" x14ac:dyDescent="0.25">
      <c r="A609" s="29">
        <v>44922.681979166664</v>
      </c>
      <c r="B609" s="1" t="s">
        <v>1047</v>
      </c>
      <c r="C609">
        <v>1300</v>
      </c>
      <c r="D609">
        <v>1272.7</v>
      </c>
      <c r="E609" s="1" t="s">
        <v>1048</v>
      </c>
    </row>
    <row r="610" spans="1:5" ht="15" x14ac:dyDescent="0.25">
      <c r="A610" s="29">
        <v>44922.698807870373</v>
      </c>
      <c r="B610" s="1" t="s">
        <v>83</v>
      </c>
      <c r="C610">
        <v>300</v>
      </c>
      <c r="D610">
        <v>293.7</v>
      </c>
      <c r="E610" s="1" t="s">
        <v>7</v>
      </c>
    </row>
    <row r="611" spans="1:5" ht="15" x14ac:dyDescent="0.25">
      <c r="A611" s="29">
        <v>44922.753136574072</v>
      </c>
      <c r="B611" s="1" t="s">
        <v>1049</v>
      </c>
      <c r="C611">
        <v>1000</v>
      </c>
      <c r="D611">
        <v>979</v>
      </c>
      <c r="E611" s="1" t="s">
        <v>325</v>
      </c>
    </row>
    <row r="612" spans="1:5" ht="15" x14ac:dyDescent="0.25">
      <c r="A612" s="29">
        <v>44922.763425925928</v>
      </c>
      <c r="B612" s="1" t="s">
        <v>917</v>
      </c>
      <c r="C612">
        <v>1500</v>
      </c>
      <c r="D612">
        <v>1468.5</v>
      </c>
      <c r="E612" s="1" t="s">
        <v>812</v>
      </c>
    </row>
    <row r="613" spans="1:5" ht="15" x14ac:dyDescent="0.25">
      <c r="A613" s="29">
        <v>44922.839282407411</v>
      </c>
      <c r="B613" s="1" t="s">
        <v>1050</v>
      </c>
      <c r="C613">
        <v>5000</v>
      </c>
      <c r="D613">
        <v>4895</v>
      </c>
      <c r="E613" s="1" t="s">
        <v>325</v>
      </c>
    </row>
    <row r="614" spans="1:5" ht="15" x14ac:dyDescent="0.25">
      <c r="A614" s="29">
        <v>44922.848726851851</v>
      </c>
      <c r="B614" s="1" t="s">
        <v>1051</v>
      </c>
      <c r="C614">
        <v>500</v>
      </c>
      <c r="D614">
        <v>489.5</v>
      </c>
      <c r="E614" s="1" t="s">
        <v>899</v>
      </c>
    </row>
    <row r="615" spans="1:5" ht="15" x14ac:dyDescent="0.25">
      <c r="A615" s="29">
        <v>44922.862268518518</v>
      </c>
      <c r="B615" s="1" t="s">
        <v>1052</v>
      </c>
      <c r="C615">
        <v>1850</v>
      </c>
      <c r="D615">
        <v>1811.15</v>
      </c>
      <c r="E615" s="1" t="s">
        <v>1053</v>
      </c>
    </row>
    <row r="616" spans="1:5" ht="15" x14ac:dyDescent="0.25">
      <c r="A616" s="29">
        <v>44922.884027777778</v>
      </c>
      <c r="B616" s="1" t="s">
        <v>385</v>
      </c>
      <c r="C616">
        <v>300</v>
      </c>
      <c r="D616">
        <v>293.7</v>
      </c>
      <c r="E616" s="1" t="s">
        <v>7</v>
      </c>
    </row>
    <row r="617" spans="1:5" ht="15" x14ac:dyDescent="0.25">
      <c r="A617" s="29">
        <v>44922.890601851854</v>
      </c>
      <c r="B617" s="1" t="s">
        <v>218</v>
      </c>
      <c r="C617">
        <v>100</v>
      </c>
      <c r="D617">
        <v>96.1</v>
      </c>
      <c r="E617" s="1" t="s">
        <v>30</v>
      </c>
    </row>
    <row r="618" spans="1:5" ht="15" x14ac:dyDescent="0.25">
      <c r="A618" s="29">
        <v>44922.940358796295</v>
      </c>
      <c r="B618" s="1" t="s">
        <v>1054</v>
      </c>
      <c r="C618">
        <v>500</v>
      </c>
      <c r="D618">
        <v>489.5</v>
      </c>
      <c r="E618" s="1" t="s">
        <v>325</v>
      </c>
    </row>
    <row r="619" spans="1:5" ht="15" x14ac:dyDescent="0.25">
      <c r="A619" s="29">
        <v>44922.992951388886</v>
      </c>
      <c r="B619" s="1" t="s">
        <v>1055</v>
      </c>
      <c r="C619">
        <v>500</v>
      </c>
      <c r="D619">
        <v>489.5</v>
      </c>
      <c r="E619" s="1" t="s">
        <v>154</v>
      </c>
    </row>
    <row r="620" spans="1:5" ht="15" x14ac:dyDescent="0.25">
      <c r="A620" s="29">
        <v>44923.353333333333</v>
      </c>
      <c r="B620" s="1" t="s">
        <v>1056</v>
      </c>
      <c r="C620">
        <v>100</v>
      </c>
      <c r="D620">
        <v>96.1</v>
      </c>
      <c r="E620" s="1" t="s">
        <v>325</v>
      </c>
    </row>
    <row r="621" spans="1:5" ht="15" x14ac:dyDescent="0.25">
      <c r="A621" s="29">
        <v>44923.355486111112</v>
      </c>
      <c r="B621" s="1" t="s">
        <v>1057</v>
      </c>
      <c r="C621">
        <v>20000</v>
      </c>
      <c r="D621">
        <v>19580</v>
      </c>
      <c r="E621" s="1" t="s">
        <v>7</v>
      </c>
    </row>
    <row r="622" spans="1:5" ht="15" x14ac:dyDescent="0.25">
      <c r="A622" s="29">
        <v>44923.40730324074</v>
      </c>
      <c r="B622" s="1" t="s">
        <v>261</v>
      </c>
      <c r="C622">
        <v>1000</v>
      </c>
      <c r="D622">
        <v>979</v>
      </c>
      <c r="E622" s="1" t="s">
        <v>325</v>
      </c>
    </row>
    <row r="623" spans="1:5" ht="15" x14ac:dyDescent="0.25">
      <c r="A623" s="29">
        <v>44923.410868055558</v>
      </c>
      <c r="B623" s="1" t="s">
        <v>191</v>
      </c>
      <c r="C623">
        <v>300</v>
      </c>
      <c r="D623">
        <v>293.7</v>
      </c>
      <c r="E623" s="1" t="s">
        <v>7</v>
      </c>
    </row>
    <row r="624" spans="1:5" ht="15" x14ac:dyDescent="0.25">
      <c r="A624" s="29">
        <v>44923.455868055556</v>
      </c>
      <c r="B624" s="1" t="s">
        <v>1058</v>
      </c>
      <c r="C624">
        <v>700</v>
      </c>
      <c r="D624">
        <v>685.3</v>
      </c>
      <c r="E624" s="1" t="s">
        <v>6</v>
      </c>
    </row>
    <row r="625" spans="1:5" ht="30" x14ac:dyDescent="0.25">
      <c r="A625" s="29">
        <v>44923.55840277778</v>
      </c>
      <c r="B625" s="1" t="s">
        <v>213</v>
      </c>
      <c r="C625">
        <v>15810</v>
      </c>
      <c r="D625">
        <v>15477.99</v>
      </c>
      <c r="E625" s="37" t="s">
        <v>1059</v>
      </c>
    </row>
    <row r="626" spans="1:5" ht="15" x14ac:dyDescent="0.25">
      <c r="A626" s="29">
        <v>44923.638553240744</v>
      </c>
      <c r="B626" s="1" t="s">
        <v>1060</v>
      </c>
      <c r="C626">
        <v>1000</v>
      </c>
      <c r="D626">
        <v>979</v>
      </c>
      <c r="E626" s="1" t="s">
        <v>325</v>
      </c>
    </row>
    <row r="627" spans="1:5" ht="15" x14ac:dyDescent="0.25">
      <c r="A627" s="29">
        <v>44923.681076388886</v>
      </c>
      <c r="B627" s="1" t="s">
        <v>1061</v>
      </c>
      <c r="C627">
        <v>500</v>
      </c>
      <c r="D627">
        <v>489.5</v>
      </c>
      <c r="E627" s="1" t="s">
        <v>325</v>
      </c>
    </row>
    <row r="628" spans="1:5" ht="15" x14ac:dyDescent="0.25">
      <c r="A628" s="29">
        <v>44923.698680555557</v>
      </c>
      <c r="B628" s="1" t="s">
        <v>1062</v>
      </c>
      <c r="C628">
        <v>50</v>
      </c>
      <c r="D628">
        <v>46.1</v>
      </c>
      <c r="E628" s="1" t="s">
        <v>7</v>
      </c>
    </row>
    <row r="629" spans="1:5" ht="15" x14ac:dyDescent="0.25">
      <c r="A629" s="29">
        <v>44923.708402777775</v>
      </c>
      <c r="B629" s="1" t="s">
        <v>195</v>
      </c>
      <c r="C629">
        <v>300</v>
      </c>
      <c r="D629">
        <v>293.7</v>
      </c>
      <c r="E629" s="1" t="s">
        <v>7</v>
      </c>
    </row>
    <row r="630" spans="1:5" ht="15" x14ac:dyDescent="0.25">
      <c r="A630" s="29">
        <v>44923.789143518516</v>
      </c>
      <c r="B630" s="1" t="s">
        <v>1063</v>
      </c>
      <c r="C630">
        <v>1000</v>
      </c>
      <c r="D630">
        <v>979</v>
      </c>
      <c r="E630" s="1" t="s">
        <v>325</v>
      </c>
    </row>
    <row r="631" spans="1:5" ht="15" x14ac:dyDescent="0.25">
      <c r="A631" s="29">
        <v>44923.792962962965</v>
      </c>
      <c r="B631" s="1" t="s">
        <v>1064</v>
      </c>
      <c r="C631">
        <v>5000</v>
      </c>
      <c r="D631">
        <v>4895</v>
      </c>
      <c r="E631" s="1" t="s">
        <v>953</v>
      </c>
    </row>
    <row r="632" spans="1:5" ht="15" x14ac:dyDescent="0.25">
      <c r="A632" s="29">
        <v>44923.805694444447</v>
      </c>
      <c r="B632" s="1" t="s">
        <v>153</v>
      </c>
      <c r="C632">
        <v>100</v>
      </c>
      <c r="D632">
        <v>96.1</v>
      </c>
      <c r="E632" s="1" t="s">
        <v>1065</v>
      </c>
    </row>
    <row r="633" spans="1:5" ht="15" x14ac:dyDescent="0.25">
      <c r="A633" s="29">
        <v>44923.928796296299</v>
      </c>
      <c r="B633" s="1" t="s">
        <v>1066</v>
      </c>
      <c r="C633">
        <v>5000</v>
      </c>
      <c r="D633">
        <v>4895</v>
      </c>
      <c r="E633" s="1" t="s">
        <v>1067</v>
      </c>
    </row>
    <row r="634" spans="1:5" ht="15" x14ac:dyDescent="0.25">
      <c r="A634" s="29">
        <v>44924.374224537038</v>
      </c>
      <c r="B634" s="1" t="s">
        <v>269</v>
      </c>
      <c r="C634">
        <v>2000</v>
      </c>
      <c r="D634">
        <v>1958</v>
      </c>
      <c r="E634" s="1" t="s">
        <v>1068</v>
      </c>
    </row>
    <row r="635" spans="1:5" ht="15" x14ac:dyDescent="0.25">
      <c r="A635" s="29">
        <v>44924.374502314815</v>
      </c>
      <c r="B635" s="1" t="s">
        <v>211</v>
      </c>
      <c r="C635">
        <v>300</v>
      </c>
      <c r="D635">
        <v>293.7</v>
      </c>
      <c r="E635" s="1" t="s">
        <v>212</v>
      </c>
    </row>
    <row r="636" spans="1:5" ht="15" x14ac:dyDescent="0.25">
      <c r="A636" s="29">
        <v>44924.37972222222</v>
      </c>
      <c r="B636" s="1" t="s">
        <v>379</v>
      </c>
      <c r="C636">
        <v>1000</v>
      </c>
      <c r="D636">
        <v>979</v>
      </c>
      <c r="E636" s="1" t="s">
        <v>370</v>
      </c>
    </row>
    <row r="637" spans="1:5" ht="15" x14ac:dyDescent="0.25">
      <c r="A637" s="29">
        <v>44924.427812499998</v>
      </c>
      <c r="B637" s="1" t="s">
        <v>1069</v>
      </c>
      <c r="C637">
        <v>3000</v>
      </c>
      <c r="D637">
        <v>2937</v>
      </c>
      <c r="E637" s="1" t="s">
        <v>325</v>
      </c>
    </row>
    <row r="638" spans="1:5" ht="15" x14ac:dyDescent="0.25">
      <c r="A638" s="29">
        <v>44924.437002314815</v>
      </c>
      <c r="B638" s="1" t="s">
        <v>1070</v>
      </c>
      <c r="C638">
        <v>500</v>
      </c>
      <c r="D638">
        <v>489.5</v>
      </c>
      <c r="E638" s="1" t="s">
        <v>325</v>
      </c>
    </row>
    <row r="639" spans="1:5" ht="15" x14ac:dyDescent="0.25">
      <c r="A639" s="29">
        <v>44924.610625000001</v>
      </c>
      <c r="B639" s="1" t="s">
        <v>134</v>
      </c>
      <c r="C639">
        <v>100</v>
      </c>
      <c r="D639">
        <v>96.1</v>
      </c>
      <c r="E639" s="1" t="s">
        <v>28</v>
      </c>
    </row>
    <row r="640" spans="1:5" ht="15" x14ac:dyDescent="0.25">
      <c r="A640" s="29">
        <v>44924.614212962966</v>
      </c>
      <c r="B640" s="1" t="s">
        <v>1071</v>
      </c>
      <c r="C640">
        <v>5000</v>
      </c>
      <c r="D640">
        <v>4895</v>
      </c>
      <c r="E640" s="1" t="s">
        <v>953</v>
      </c>
    </row>
    <row r="641" spans="1:5" ht="15" x14ac:dyDescent="0.25">
      <c r="A641" s="29">
        <v>44924.729837962965</v>
      </c>
      <c r="B641" s="1" t="s">
        <v>1072</v>
      </c>
      <c r="C641">
        <v>500</v>
      </c>
      <c r="D641">
        <v>489.5</v>
      </c>
      <c r="E641" s="1" t="s">
        <v>325</v>
      </c>
    </row>
    <row r="642" spans="1:5" ht="15" x14ac:dyDescent="0.25">
      <c r="A642" s="29">
        <v>44924.749895833331</v>
      </c>
      <c r="B642" s="1" t="s">
        <v>215</v>
      </c>
      <c r="C642">
        <v>100</v>
      </c>
      <c r="D642">
        <v>96.1</v>
      </c>
      <c r="E642" s="1" t="s">
        <v>7</v>
      </c>
    </row>
    <row r="643" spans="1:5" ht="15" x14ac:dyDescent="0.25">
      <c r="A643" s="29">
        <v>44924.785682870373</v>
      </c>
      <c r="B643" s="1" t="s">
        <v>1073</v>
      </c>
      <c r="C643">
        <v>500</v>
      </c>
      <c r="D643">
        <v>489.5</v>
      </c>
      <c r="E643" s="1" t="s">
        <v>325</v>
      </c>
    </row>
    <row r="644" spans="1:5" ht="15" x14ac:dyDescent="0.25">
      <c r="A644" s="29">
        <v>44924.786990740744</v>
      </c>
      <c r="B644" s="1" t="s">
        <v>1074</v>
      </c>
      <c r="C644">
        <v>200</v>
      </c>
      <c r="D644">
        <v>195.8</v>
      </c>
      <c r="E644" s="1" t="s">
        <v>1075</v>
      </c>
    </row>
    <row r="645" spans="1:5" ht="15" x14ac:dyDescent="0.25">
      <c r="A645" s="29">
        <v>44924.795752314814</v>
      </c>
      <c r="B645" s="1" t="s">
        <v>1074</v>
      </c>
      <c r="C645">
        <v>300</v>
      </c>
      <c r="D645">
        <v>293.7</v>
      </c>
      <c r="E645" s="1" t="s">
        <v>299</v>
      </c>
    </row>
    <row r="646" spans="1:5" ht="15" x14ac:dyDescent="0.25">
      <c r="A646" s="29">
        <v>44924.80228009259</v>
      </c>
      <c r="B646" s="1" t="s">
        <v>44</v>
      </c>
      <c r="C646">
        <v>500</v>
      </c>
      <c r="D646">
        <v>489.5</v>
      </c>
      <c r="E646" s="1" t="s">
        <v>7</v>
      </c>
    </row>
    <row r="647" spans="1:5" ht="30" x14ac:dyDescent="0.25">
      <c r="A647" s="29">
        <v>44924.812280092592</v>
      </c>
      <c r="B647" s="1" t="s">
        <v>1076</v>
      </c>
      <c r="C647">
        <v>500</v>
      </c>
      <c r="D647">
        <v>489.5</v>
      </c>
      <c r="E647" s="37" t="s">
        <v>1077</v>
      </c>
    </row>
    <row r="648" spans="1:5" ht="15" x14ac:dyDescent="0.25">
      <c r="A648" s="29">
        <v>44924.819814814815</v>
      </c>
      <c r="B648" s="1" t="s">
        <v>733</v>
      </c>
      <c r="C648">
        <v>3000</v>
      </c>
      <c r="D648">
        <v>2937</v>
      </c>
      <c r="E648" s="1" t="s">
        <v>6</v>
      </c>
    </row>
    <row r="649" spans="1:5" ht="15" x14ac:dyDescent="0.25">
      <c r="A649" s="29">
        <v>44924.843356481484</v>
      </c>
      <c r="B649" s="1" t="s">
        <v>1078</v>
      </c>
      <c r="C649">
        <v>450</v>
      </c>
      <c r="D649">
        <v>440.55</v>
      </c>
      <c r="E649" s="1" t="s">
        <v>822</v>
      </c>
    </row>
    <row r="650" spans="1:5" ht="15" x14ac:dyDescent="0.25">
      <c r="A650" s="29">
        <v>44924.859386574077</v>
      </c>
      <c r="B650" s="1" t="s">
        <v>1079</v>
      </c>
      <c r="C650">
        <v>1000</v>
      </c>
      <c r="D650">
        <v>979</v>
      </c>
      <c r="E650" s="1" t="s">
        <v>325</v>
      </c>
    </row>
    <row r="651" spans="1:5" ht="15" x14ac:dyDescent="0.25">
      <c r="A651" s="29">
        <v>44924.951874999999</v>
      </c>
      <c r="B651" s="1" t="s">
        <v>1080</v>
      </c>
      <c r="C651">
        <v>500</v>
      </c>
      <c r="D651">
        <v>489.5</v>
      </c>
      <c r="E651" s="1" t="s">
        <v>899</v>
      </c>
    </row>
    <row r="652" spans="1:5" ht="15" x14ac:dyDescent="0.25">
      <c r="A652" s="29">
        <v>44925.022719907407</v>
      </c>
      <c r="B652" s="1" t="s">
        <v>344</v>
      </c>
      <c r="C652">
        <v>2000</v>
      </c>
      <c r="D652">
        <v>1958</v>
      </c>
      <c r="E652" s="1" t="s">
        <v>812</v>
      </c>
    </row>
    <row r="653" spans="1:5" ht="15" x14ac:dyDescent="0.25">
      <c r="A653" s="29">
        <v>44925.376909722225</v>
      </c>
      <c r="B653" s="1" t="s">
        <v>1081</v>
      </c>
      <c r="C653">
        <v>3000</v>
      </c>
      <c r="D653">
        <v>2937</v>
      </c>
      <c r="E653" s="1" t="s">
        <v>325</v>
      </c>
    </row>
    <row r="654" spans="1:5" ht="15" x14ac:dyDescent="0.25">
      <c r="A654" s="29">
        <v>44925.377696759257</v>
      </c>
      <c r="B654" s="1" t="s">
        <v>1081</v>
      </c>
      <c r="C654">
        <v>1000</v>
      </c>
      <c r="D654">
        <v>979</v>
      </c>
      <c r="E654" s="1" t="s">
        <v>6</v>
      </c>
    </row>
    <row r="655" spans="1:5" ht="15" x14ac:dyDescent="0.25">
      <c r="A655" s="29">
        <v>44925.391944444447</v>
      </c>
      <c r="B655" s="1" t="s">
        <v>1082</v>
      </c>
      <c r="C655">
        <v>5000</v>
      </c>
      <c r="D655">
        <v>4895</v>
      </c>
      <c r="E655" s="1" t="s">
        <v>325</v>
      </c>
    </row>
    <row r="656" spans="1:5" ht="15" x14ac:dyDescent="0.25">
      <c r="A656" s="29">
        <v>44925.407557870371</v>
      </c>
      <c r="B656" s="1" t="s">
        <v>1083</v>
      </c>
      <c r="C656">
        <v>500</v>
      </c>
      <c r="D656">
        <v>489.5</v>
      </c>
      <c r="E656" s="1" t="s">
        <v>168</v>
      </c>
    </row>
    <row r="657" spans="1:5" ht="15" x14ac:dyDescent="0.25">
      <c r="A657" s="29">
        <v>44925.424722222226</v>
      </c>
      <c r="B657" s="1" t="s">
        <v>193</v>
      </c>
      <c r="C657">
        <v>500</v>
      </c>
      <c r="D657">
        <v>489.5</v>
      </c>
      <c r="E657" s="1" t="s">
        <v>7</v>
      </c>
    </row>
    <row r="658" spans="1:5" ht="15" x14ac:dyDescent="0.25">
      <c r="A658" s="29">
        <v>44925.437916666669</v>
      </c>
      <c r="B658" s="1" t="s">
        <v>1084</v>
      </c>
      <c r="C658">
        <v>300</v>
      </c>
      <c r="D658">
        <v>293.7</v>
      </c>
      <c r="E658" s="1" t="s">
        <v>325</v>
      </c>
    </row>
    <row r="659" spans="1:5" ht="15" x14ac:dyDescent="0.25">
      <c r="A659" s="29">
        <v>44925.474907407406</v>
      </c>
      <c r="B659" s="1" t="s">
        <v>369</v>
      </c>
      <c r="C659">
        <v>3000</v>
      </c>
      <c r="D659">
        <v>2937</v>
      </c>
      <c r="E659" s="1" t="s">
        <v>1085</v>
      </c>
    </row>
    <row r="660" spans="1:5" ht="15" x14ac:dyDescent="0.25">
      <c r="A660" s="29">
        <v>44925.490810185183</v>
      </c>
      <c r="B660" s="1" t="s">
        <v>296</v>
      </c>
      <c r="C660">
        <v>3000</v>
      </c>
      <c r="D660">
        <v>2937</v>
      </c>
      <c r="E660" s="1" t="s">
        <v>6</v>
      </c>
    </row>
    <row r="661" spans="1:5" ht="15" x14ac:dyDescent="0.25">
      <c r="A661" s="29">
        <v>44925.502835648149</v>
      </c>
      <c r="B661" s="1" t="s">
        <v>1086</v>
      </c>
      <c r="C661">
        <v>300</v>
      </c>
      <c r="D661">
        <v>293.7</v>
      </c>
      <c r="E661" s="1" t="s">
        <v>325</v>
      </c>
    </row>
    <row r="662" spans="1:5" ht="15" x14ac:dyDescent="0.25">
      <c r="A662" s="29">
        <v>44925.522997685184</v>
      </c>
      <c r="B662" s="1" t="s">
        <v>388</v>
      </c>
      <c r="C662">
        <v>500</v>
      </c>
      <c r="D662">
        <v>489.5</v>
      </c>
      <c r="E662" s="1" t="s">
        <v>32</v>
      </c>
    </row>
    <row r="663" spans="1:5" ht="15" x14ac:dyDescent="0.25">
      <c r="A663" s="29">
        <v>44925.542916666665</v>
      </c>
      <c r="B663" s="1" t="s">
        <v>1087</v>
      </c>
      <c r="C663">
        <v>200</v>
      </c>
      <c r="D663">
        <v>195.8</v>
      </c>
      <c r="E663" s="1" t="s">
        <v>953</v>
      </c>
    </row>
    <row r="664" spans="1:5" ht="15" x14ac:dyDescent="0.25">
      <c r="A664" s="29">
        <v>44925.586168981485</v>
      </c>
      <c r="B664" s="1" t="s">
        <v>1088</v>
      </c>
      <c r="C664">
        <v>200</v>
      </c>
      <c r="D664">
        <v>195.8</v>
      </c>
      <c r="E664" s="1" t="s">
        <v>953</v>
      </c>
    </row>
    <row r="665" spans="1:5" ht="30" x14ac:dyDescent="0.25">
      <c r="A665" s="29">
        <v>44925.587314814817</v>
      </c>
      <c r="B665" s="1" t="s">
        <v>389</v>
      </c>
      <c r="C665">
        <v>100</v>
      </c>
      <c r="D665">
        <v>96.1</v>
      </c>
      <c r="E665" s="37" t="s">
        <v>390</v>
      </c>
    </row>
    <row r="666" spans="1:5" ht="15" x14ac:dyDescent="0.25">
      <c r="A666" s="29">
        <v>44925.59065972222</v>
      </c>
      <c r="B666" s="1" t="s">
        <v>359</v>
      </c>
      <c r="C666">
        <v>100</v>
      </c>
      <c r="D666">
        <v>96.1</v>
      </c>
      <c r="E666" s="1" t="s">
        <v>325</v>
      </c>
    </row>
    <row r="667" spans="1:5" ht="15" x14ac:dyDescent="0.25">
      <c r="A667" s="29">
        <v>44925.595868055556</v>
      </c>
      <c r="B667" s="1" t="s">
        <v>355</v>
      </c>
      <c r="C667">
        <v>1000</v>
      </c>
      <c r="D667">
        <v>979</v>
      </c>
      <c r="E667" s="1" t="s">
        <v>316</v>
      </c>
    </row>
    <row r="668" spans="1:5" ht="15" x14ac:dyDescent="0.25">
      <c r="A668" s="29">
        <v>44925.602789351855</v>
      </c>
      <c r="B668" s="1" t="s">
        <v>1089</v>
      </c>
      <c r="C668">
        <v>3000</v>
      </c>
      <c r="D668">
        <v>2937</v>
      </c>
      <c r="E668" s="1" t="s">
        <v>370</v>
      </c>
    </row>
    <row r="669" spans="1:5" ht="15" x14ac:dyDescent="0.25">
      <c r="A669" s="29">
        <v>44925.626192129632</v>
      </c>
      <c r="B669" s="1" t="s">
        <v>1090</v>
      </c>
      <c r="C669">
        <v>500</v>
      </c>
      <c r="D669">
        <v>489.5</v>
      </c>
      <c r="E669" s="1" t="s">
        <v>370</v>
      </c>
    </row>
    <row r="670" spans="1:5" ht="15" x14ac:dyDescent="0.25">
      <c r="A670" s="29">
        <v>44925.642094907409</v>
      </c>
      <c r="B670" s="1" t="s">
        <v>1091</v>
      </c>
      <c r="C670">
        <v>500</v>
      </c>
      <c r="D670">
        <v>489.5</v>
      </c>
      <c r="E670" s="1" t="s">
        <v>899</v>
      </c>
    </row>
    <row r="671" spans="1:5" ht="15" x14ac:dyDescent="0.25">
      <c r="A671" s="29">
        <v>44925.645624999997</v>
      </c>
      <c r="B671" s="1" t="s">
        <v>1091</v>
      </c>
      <c r="C671">
        <v>100</v>
      </c>
      <c r="D671">
        <v>96.1</v>
      </c>
      <c r="E671" s="1" t="s">
        <v>7</v>
      </c>
    </row>
    <row r="672" spans="1:5" ht="15" x14ac:dyDescent="0.25">
      <c r="A672" s="29">
        <v>44925.651944444442</v>
      </c>
      <c r="B672" s="1" t="s">
        <v>1092</v>
      </c>
      <c r="C672">
        <v>300</v>
      </c>
      <c r="D672">
        <v>293.7</v>
      </c>
      <c r="E672" s="1" t="s">
        <v>29</v>
      </c>
    </row>
    <row r="673" spans="1:5" ht="15" x14ac:dyDescent="0.25">
      <c r="A673" s="29">
        <v>44925.65253472222</v>
      </c>
      <c r="B673" s="1" t="s">
        <v>133</v>
      </c>
      <c r="C673">
        <v>100</v>
      </c>
      <c r="D673">
        <v>96.1</v>
      </c>
      <c r="E673" s="1" t="s">
        <v>370</v>
      </c>
    </row>
    <row r="674" spans="1:5" ht="15" x14ac:dyDescent="0.25">
      <c r="A674" s="29">
        <v>44925.65384259259</v>
      </c>
      <c r="B674" s="1" t="s">
        <v>1093</v>
      </c>
      <c r="C674">
        <v>500</v>
      </c>
      <c r="D674">
        <v>489.5</v>
      </c>
      <c r="E674" s="1" t="s">
        <v>6</v>
      </c>
    </row>
    <row r="675" spans="1:5" ht="15" x14ac:dyDescent="0.25">
      <c r="A675" s="29">
        <v>44925.653958333336</v>
      </c>
      <c r="B675" s="1" t="s">
        <v>133</v>
      </c>
      <c r="C675">
        <v>100</v>
      </c>
      <c r="D675">
        <v>96.1</v>
      </c>
      <c r="E675" s="1" t="s">
        <v>899</v>
      </c>
    </row>
    <row r="676" spans="1:5" ht="15" x14ac:dyDescent="0.25">
      <c r="A676" s="29">
        <v>44925.6565625</v>
      </c>
      <c r="B676" s="1" t="s">
        <v>1094</v>
      </c>
      <c r="C676">
        <v>1000</v>
      </c>
      <c r="D676">
        <v>979</v>
      </c>
      <c r="E676" s="1" t="s">
        <v>325</v>
      </c>
    </row>
    <row r="677" spans="1:5" ht="15" x14ac:dyDescent="0.25">
      <c r="A677" s="29">
        <v>44925.660543981481</v>
      </c>
      <c r="B677" s="1" t="s">
        <v>274</v>
      </c>
      <c r="C677">
        <v>1000</v>
      </c>
      <c r="D677">
        <v>979</v>
      </c>
      <c r="E677" s="1" t="s">
        <v>6</v>
      </c>
    </row>
    <row r="678" spans="1:5" ht="15" x14ac:dyDescent="0.25">
      <c r="A678" s="29">
        <v>44925.675069444442</v>
      </c>
      <c r="B678" s="1" t="s">
        <v>312</v>
      </c>
      <c r="C678">
        <v>500</v>
      </c>
      <c r="D678">
        <v>489.5</v>
      </c>
      <c r="E678" s="1" t="s">
        <v>362</v>
      </c>
    </row>
    <row r="679" spans="1:5" ht="15" x14ac:dyDescent="0.25">
      <c r="A679" s="29">
        <v>44925.675949074073</v>
      </c>
      <c r="B679" s="1" t="s">
        <v>312</v>
      </c>
      <c r="C679">
        <v>500</v>
      </c>
      <c r="D679">
        <v>489.5</v>
      </c>
      <c r="E679" s="1" t="s">
        <v>370</v>
      </c>
    </row>
    <row r="680" spans="1:5" ht="15" x14ac:dyDescent="0.25">
      <c r="A680" s="29">
        <v>44925.676944444444</v>
      </c>
      <c r="B680" s="1" t="s">
        <v>300</v>
      </c>
      <c r="C680">
        <v>100</v>
      </c>
      <c r="D680">
        <v>96.1</v>
      </c>
      <c r="E680" s="1" t="s">
        <v>28</v>
      </c>
    </row>
    <row r="681" spans="1:5" ht="15" x14ac:dyDescent="0.25">
      <c r="A681" s="29">
        <v>44925.677245370367</v>
      </c>
      <c r="B681" s="1" t="s">
        <v>378</v>
      </c>
      <c r="C681">
        <v>1000</v>
      </c>
      <c r="D681">
        <v>979</v>
      </c>
      <c r="E681" s="1" t="s">
        <v>6</v>
      </c>
    </row>
    <row r="682" spans="1:5" ht="15" x14ac:dyDescent="0.25">
      <c r="A682" s="29">
        <v>44925.677337962959</v>
      </c>
      <c r="B682" s="1" t="s">
        <v>312</v>
      </c>
      <c r="C682">
        <v>500</v>
      </c>
      <c r="D682">
        <v>489.5</v>
      </c>
      <c r="E682" s="1" t="s">
        <v>899</v>
      </c>
    </row>
    <row r="683" spans="1:5" ht="15" x14ac:dyDescent="0.25">
      <c r="A683" s="29">
        <v>44925.69263888889</v>
      </c>
      <c r="B683" s="1" t="s">
        <v>163</v>
      </c>
      <c r="C683">
        <v>500</v>
      </c>
      <c r="D683">
        <v>489.5</v>
      </c>
      <c r="E683" s="1" t="s">
        <v>7</v>
      </c>
    </row>
    <row r="684" spans="1:5" ht="15" x14ac:dyDescent="0.25">
      <c r="A684" s="29">
        <v>44925.695034722223</v>
      </c>
      <c r="B684" s="1" t="s">
        <v>158</v>
      </c>
      <c r="C684">
        <v>1000</v>
      </c>
      <c r="D684">
        <v>979</v>
      </c>
      <c r="E684" s="1" t="s">
        <v>222</v>
      </c>
    </row>
    <row r="685" spans="1:5" ht="15" x14ac:dyDescent="0.25">
      <c r="A685" s="29">
        <v>44925.705370370371</v>
      </c>
      <c r="B685" s="1" t="s">
        <v>1095</v>
      </c>
      <c r="C685">
        <v>2000</v>
      </c>
      <c r="D685">
        <v>1958</v>
      </c>
      <c r="E685" s="1" t="s">
        <v>953</v>
      </c>
    </row>
    <row r="686" spans="1:5" ht="15" x14ac:dyDescent="0.25">
      <c r="A686" s="29">
        <v>44925.773090277777</v>
      </c>
      <c r="B686" s="1" t="s">
        <v>1096</v>
      </c>
      <c r="C686">
        <v>100</v>
      </c>
      <c r="D686">
        <v>96.1</v>
      </c>
      <c r="E686" s="1" t="s">
        <v>6</v>
      </c>
    </row>
    <row r="687" spans="1:5" ht="15" x14ac:dyDescent="0.25">
      <c r="A687" s="29">
        <v>44925.788414351853</v>
      </c>
      <c r="B687" s="1" t="s">
        <v>164</v>
      </c>
      <c r="C687">
        <v>100</v>
      </c>
      <c r="D687">
        <v>96.1</v>
      </c>
      <c r="E687" s="1" t="s">
        <v>30</v>
      </c>
    </row>
    <row r="688" spans="1:5" ht="15" x14ac:dyDescent="0.25">
      <c r="A688" s="29">
        <v>44925.798703703702</v>
      </c>
      <c r="B688" s="1" t="s">
        <v>1097</v>
      </c>
      <c r="C688">
        <v>300</v>
      </c>
      <c r="D688">
        <v>293.7</v>
      </c>
      <c r="E688" s="1" t="s">
        <v>899</v>
      </c>
    </row>
    <row r="689" spans="1:5" ht="15" x14ac:dyDescent="0.25">
      <c r="A689" s="29">
        <v>44925.799120370371</v>
      </c>
      <c r="B689" s="1" t="s">
        <v>1098</v>
      </c>
      <c r="C689">
        <v>500</v>
      </c>
      <c r="D689">
        <v>489.5</v>
      </c>
      <c r="E689" s="1" t="s">
        <v>6</v>
      </c>
    </row>
    <row r="690" spans="1:5" ht="15" x14ac:dyDescent="0.25">
      <c r="A690" s="29">
        <v>44925.807604166665</v>
      </c>
      <c r="B690" s="1" t="s">
        <v>346</v>
      </c>
      <c r="C690">
        <v>300</v>
      </c>
      <c r="D690">
        <v>293.7</v>
      </c>
      <c r="E690" s="1" t="s">
        <v>222</v>
      </c>
    </row>
    <row r="691" spans="1:5" ht="15" x14ac:dyDescent="0.25">
      <c r="A691" s="29">
        <v>44925.857037037036</v>
      </c>
      <c r="B691" s="1" t="s">
        <v>392</v>
      </c>
      <c r="C691">
        <v>200</v>
      </c>
      <c r="D691">
        <v>195.8</v>
      </c>
      <c r="E691" s="1" t="s">
        <v>168</v>
      </c>
    </row>
    <row r="692" spans="1:5" ht="15" x14ac:dyDescent="0.25">
      <c r="A692" s="29">
        <v>44925.871064814812</v>
      </c>
      <c r="B692" s="1" t="s">
        <v>1099</v>
      </c>
      <c r="C692">
        <v>5000</v>
      </c>
      <c r="D692">
        <v>4895</v>
      </c>
      <c r="E692" s="1" t="s">
        <v>6</v>
      </c>
    </row>
    <row r="693" spans="1:5" ht="15" x14ac:dyDescent="0.25">
      <c r="A693" s="29">
        <v>44925.888344907406</v>
      </c>
      <c r="B693" s="1" t="s">
        <v>199</v>
      </c>
      <c r="C693">
        <v>500</v>
      </c>
      <c r="D693">
        <v>489.5</v>
      </c>
      <c r="E693" s="1" t="s">
        <v>32</v>
      </c>
    </row>
    <row r="694" spans="1:5" ht="15" x14ac:dyDescent="0.25">
      <c r="A694" s="29">
        <v>44925.917268518519</v>
      </c>
      <c r="B694" s="1" t="s">
        <v>42</v>
      </c>
      <c r="C694">
        <v>300</v>
      </c>
      <c r="D694">
        <v>293.7</v>
      </c>
      <c r="E694" s="1" t="s">
        <v>7</v>
      </c>
    </row>
    <row r="695" spans="1:5" ht="15" x14ac:dyDescent="0.25">
      <c r="A695" s="29">
        <v>44925.921550925923</v>
      </c>
      <c r="B695" s="1" t="s">
        <v>1100</v>
      </c>
      <c r="C695">
        <v>300</v>
      </c>
      <c r="D695">
        <v>293.7</v>
      </c>
      <c r="E695" s="1" t="s">
        <v>228</v>
      </c>
    </row>
    <row r="696" spans="1:5" ht="15" x14ac:dyDescent="0.25">
      <c r="A696" s="29">
        <v>44925.95952546296</v>
      </c>
      <c r="B696" s="1" t="s">
        <v>1101</v>
      </c>
      <c r="C696">
        <v>1000</v>
      </c>
      <c r="D696">
        <v>979</v>
      </c>
      <c r="E696" s="1" t="s">
        <v>222</v>
      </c>
    </row>
    <row r="697" spans="1:5" ht="15" x14ac:dyDescent="0.25">
      <c r="A697" s="29">
        <v>44925.96130787037</v>
      </c>
      <c r="B697" s="1" t="s">
        <v>1101</v>
      </c>
      <c r="C697">
        <v>1000</v>
      </c>
      <c r="D697">
        <v>979</v>
      </c>
      <c r="E697" s="1" t="s">
        <v>362</v>
      </c>
    </row>
    <row r="698" spans="1:5" ht="15" x14ac:dyDescent="0.25">
      <c r="A698" s="29">
        <v>44925.972604166665</v>
      </c>
      <c r="B698" s="1" t="s">
        <v>1102</v>
      </c>
      <c r="C698">
        <v>100</v>
      </c>
      <c r="D698">
        <v>96.1</v>
      </c>
      <c r="E698" s="1" t="s">
        <v>1103</v>
      </c>
    </row>
    <row r="699" spans="1:5" ht="15" x14ac:dyDescent="0.25">
      <c r="A699" s="29">
        <v>44926.044803240744</v>
      </c>
      <c r="B699" s="1" t="s">
        <v>282</v>
      </c>
      <c r="C699">
        <v>300</v>
      </c>
      <c r="D699">
        <v>293.7</v>
      </c>
      <c r="E699" s="1" t="s">
        <v>370</v>
      </c>
    </row>
    <row r="700" spans="1:5" ht="15" x14ac:dyDescent="0.25">
      <c r="A700" s="29">
        <v>44926.327581018515</v>
      </c>
      <c r="B700" s="1" t="s">
        <v>1104</v>
      </c>
      <c r="C700">
        <v>300</v>
      </c>
      <c r="D700">
        <v>293.7</v>
      </c>
      <c r="E700" s="1" t="s">
        <v>228</v>
      </c>
    </row>
    <row r="701" spans="1:5" ht="15" x14ac:dyDescent="0.25">
      <c r="A701" s="29">
        <v>44926.384120370371</v>
      </c>
      <c r="B701" s="1" t="s">
        <v>1105</v>
      </c>
      <c r="C701">
        <v>500</v>
      </c>
      <c r="D701">
        <v>489.5</v>
      </c>
      <c r="E701" s="1" t="s">
        <v>228</v>
      </c>
    </row>
    <row r="702" spans="1:5" ht="15" x14ac:dyDescent="0.25">
      <c r="A702" s="29">
        <v>44926.452337962961</v>
      </c>
      <c r="B702" s="1" t="s">
        <v>338</v>
      </c>
      <c r="C702">
        <v>2000</v>
      </c>
      <c r="D702">
        <v>1958</v>
      </c>
      <c r="E702" s="1" t="s">
        <v>6</v>
      </c>
    </row>
    <row r="703" spans="1:5" ht="15" x14ac:dyDescent="0.25">
      <c r="A703" s="29">
        <v>44926.487997685188</v>
      </c>
      <c r="B703" s="1" t="s">
        <v>135</v>
      </c>
      <c r="C703">
        <v>100</v>
      </c>
      <c r="D703">
        <v>96.1</v>
      </c>
      <c r="E703" s="1" t="s">
        <v>40</v>
      </c>
    </row>
    <row r="704" spans="1:5" ht="15" x14ac:dyDescent="0.25">
      <c r="A704" s="29">
        <v>44926.510474537034</v>
      </c>
      <c r="B704" s="1" t="s">
        <v>105</v>
      </c>
      <c r="C704">
        <v>500</v>
      </c>
      <c r="D704">
        <v>489.5</v>
      </c>
      <c r="E704" s="1" t="s">
        <v>6</v>
      </c>
    </row>
    <row r="705" spans="1:5" ht="15" x14ac:dyDescent="0.25">
      <c r="A705" s="29">
        <v>44926.557500000003</v>
      </c>
      <c r="B705" s="1" t="s">
        <v>1106</v>
      </c>
      <c r="C705">
        <v>1000</v>
      </c>
      <c r="D705">
        <v>979</v>
      </c>
      <c r="E705" s="1" t="s">
        <v>268</v>
      </c>
    </row>
    <row r="706" spans="1:5" ht="15" x14ac:dyDescent="0.25">
      <c r="A706" s="29">
        <v>44926.581666666665</v>
      </c>
      <c r="B706" s="1" t="s">
        <v>303</v>
      </c>
      <c r="C706">
        <v>500</v>
      </c>
      <c r="D706">
        <v>489.5</v>
      </c>
      <c r="E706" s="1" t="s">
        <v>6</v>
      </c>
    </row>
    <row r="707" spans="1:5" ht="15" x14ac:dyDescent="0.25">
      <c r="A707" s="29">
        <v>44926.598541666666</v>
      </c>
      <c r="B707" s="1" t="s">
        <v>174</v>
      </c>
      <c r="C707">
        <v>100</v>
      </c>
      <c r="D707">
        <v>96.1</v>
      </c>
      <c r="E707" s="1" t="s">
        <v>362</v>
      </c>
    </row>
    <row r="708" spans="1:5" ht="15" x14ac:dyDescent="0.25">
      <c r="A708" s="29">
        <v>44926.605578703704</v>
      </c>
      <c r="B708" s="1" t="s">
        <v>1107</v>
      </c>
      <c r="C708">
        <v>1500</v>
      </c>
      <c r="D708">
        <v>1468.5</v>
      </c>
      <c r="E708" s="1" t="s">
        <v>953</v>
      </c>
    </row>
    <row r="709" spans="1:5" ht="15" x14ac:dyDescent="0.25">
      <c r="A709" s="29">
        <v>44926.648182870369</v>
      </c>
      <c r="B709" s="1" t="s">
        <v>1108</v>
      </c>
      <c r="C709">
        <v>500</v>
      </c>
      <c r="D709">
        <v>489.5</v>
      </c>
      <c r="E709" s="1" t="s">
        <v>325</v>
      </c>
    </row>
    <row r="710" spans="1:5" ht="45" x14ac:dyDescent="0.25">
      <c r="A710" s="29">
        <v>44926.652303240742</v>
      </c>
      <c r="B710" s="1" t="s">
        <v>1109</v>
      </c>
      <c r="C710">
        <v>4587</v>
      </c>
      <c r="D710">
        <v>4490.67</v>
      </c>
      <c r="E710" s="37" t="s">
        <v>1110</v>
      </c>
    </row>
    <row r="711" spans="1:5" ht="15" x14ac:dyDescent="0.25">
      <c r="A711" s="29">
        <v>44926.675462962965</v>
      </c>
      <c r="B711" s="1" t="s">
        <v>391</v>
      </c>
      <c r="C711">
        <v>100</v>
      </c>
      <c r="D711">
        <v>96.1</v>
      </c>
      <c r="E711" s="1" t="s">
        <v>30</v>
      </c>
    </row>
    <row r="712" spans="1:5" ht="15" x14ac:dyDescent="0.25">
      <c r="A712" s="29">
        <v>44926.676041666666</v>
      </c>
      <c r="B712" s="1" t="s">
        <v>1111</v>
      </c>
      <c r="C712">
        <v>4000</v>
      </c>
      <c r="D712">
        <v>3916</v>
      </c>
      <c r="E712" s="1" t="s">
        <v>216</v>
      </c>
    </row>
    <row r="713" spans="1:5" ht="15" x14ac:dyDescent="0.25">
      <c r="A713" s="29">
        <v>44926.694178240738</v>
      </c>
      <c r="B713" s="1" t="s">
        <v>250</v>
      </c>
      <c r="C713">
        <v>5000</v>
      </c>
      <c r="D713">
        <v>4895</v>
      </c>
      <c r="E713" s="1" t="s">
        <v>228</v>
      </c>
    </row>
    <row r="714" spans="1:5" ht="15" x14ac:dyDescent="0.25">
      <c r="A714" s="29">
        <v>44926.726006944446</v>
      </c>
      <c r="B714" s="1" t="s">
        <v>297</v>
      </c>
      <c r="C714">
        <v>100</v>
      </c>
      <c r="D714">
        <v>96.1</v>
      </c>
      <c r="E714" s="1" t="s">
        <v>370</v>
      </c>
    </row>
    <row r="715" spans="1:5" ht="15" x14ac:dyDescent="0.25">
      <c r="A715" s="29">
        <v>44926.74591435185</v>
      </c>
      <c r="B715" s="1" t="s">
        <v>1112</v>
      </c>
      <c r="C715">
        <v>500</v>
      </c>
      <c r="D715">
        <v>489.5</v>
      </c>
      <c r="E715" s="1" t="s">
        <v>1113</v>
      </c>
    </row>
    <row r="716" spans="1:5" ht="15" x14ac:dyDescent="0.25">
      <c r="A716" s="29">
        <v>44926.799074074072</v>
      </c>
      <c r="B716" s="1" t="s">
        <v>1114</v>
      </c>
      <c r="C716">
        <v>1000</v>
      </c>
      <c r="D716">
        <v>979</v>
      </c>
      <c r="E716" s="1" t="s">
        <v>299</v>
      </c>
    </row>
    <row r="717" spans="1:5" ht="15" x14ac:dyDescent="0.25">
      <c r="A717" s="29">
        <v>44926.800127314818</v>
      </c>
      <c r="B717" s="1" t="s">
        <v>1114</v>
      </c>
      <c r="C717">
        <v>1000</v>
      </c>
      <c r="D717">
        <v>979</v>
      </c>
      <c r="E717" s="1" t="s">
        <v>1115</v>
      </c>
    </row>
    <row r="718" spans="1:5" ht="15" x14ac:dyDescent="0.25">
      <c r="A718" s="29">
        <v>44926.838807870372</v>
      </c>
      <c r="B718" s="1" t="s">
        <v>1116</v>
      </c>
      <c r="C718">
        <v>3000</v>
      </c>
      <c r="D718">
        <v>2937</v>
      </c>
      <c r="E718" s="1" t="s">
        <v>1117</v>
      </c>
    </row>
    <row r="719" spans="1:5" ht="15" x14ac:dyDescent="0.25">
      <c r="A719" s="29">
        <v>44926.967928240738</v>
      </c>
      <c r="B719" s="1" t="s">
        <v>351</v>
      </c>
      <c r="C719">
        <v>333</v>
      </c>
      <c r="D719">
        <v>326.01</v>
      </c>
      <c r="E719" s="1" t="s">
        <v>1118</v>
      </c>
    </row>
    <row r="720" spans="1:5" ht="15" x14ac:dyDescent="0.25">
      <c r="A720" s="29">
        <v>44926.987939814811</v>
      </c>
      <c r="B720" s="1" t="s">
        <v>1119</v>
      </c>
      <c r="C720">
        <v>5000</v>
      </c>
      <c r="D720">
        <v>4895</v>
      </c>
      <c r="E720" s="1" t="s">
        <v>370</v>
      </c>
    </row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workbookViewId="0">
      <selection activeCell="K19" sqref="K19"/>
    </sheetView>
  </sheetViews>
  <sheetFormatPr defaultRowHeight="15" x14ac:dyDescent="0.25"/>
  <cols>
    <col min="1" max="1" width="17.5703125" customWidth="1"/>
    <col min="2" max="2" width="48.140625" customWidth="1"/>
    <col min="3" max="3" width="25.140625" customWidth="1"/>
    <col min="4" max="4" width="41.42578125" customWidth="1"/>
    <col min="5" max="5" width="22.4257812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29">
        <v>44896.342106481483</v>
      </c>
      <c r="B2" s="1" t="s">
        <v>1389</v>
      </c>
      <c r="C2">
        <v>100</v>
      </c>
      <c r="D2">
        <v>97.5</v>
      </c>
      <c r="E2" s="1" t="s">
        <v>399</v>
      </c>
    </row>
    <row r="3" spans="1:35" x14ac:dyDescent="0.25">
      <c r="A3" s="29">
        <v>44896.359930555554</v>
      </c>
      <c r="B3" s="1" t="s">
        <v>1390</v>
      </c>
      <c r="C3">
        <v>100</v>
      </c>
      <c r="D3">
        <v>97.5</v>
      </c>
      <c r="E3" s="1" t="s">
        <v>399</v>
      </c>
    </row>
    <row r="4" spans="1:35" x14ac:dyDescent="0.25">
      <c r="A4" s="29">
        <v>44896.50708333333</v>
      </c>
      <c r="B4" s="1" t="s">
        <v>1391</v>
      </c>
      <c r="C4">
        <v>100</v>
      </c>
      <c r="D4">
        <v>97.5</v>
      </c>
      <c r="E4" s="1" t="s">
        <v>399</v>
      </c>
    </row>
    <row r="5" spans="1:35" x14ac:dyDescent="0.25">
      <c r="A5" s="29">
        <v>44896.626331018517</v>
      </c>
      <c r="B5" s="1" t="s">
        <v>1392</v>
      </c>
      <c r="C5">
        <v>1</v>
      </c>
      <c r="D5">
        <v>0.97</v>
      </c>
      <c r="E5" s="1" t="s">
        <v>399</v>
      </c>
    </row>
    <row r="6" spans="1:35" x14ac:dyDescent="0.25">
      <c r="A6" s="29">
        <v>44896.626608796294</v>
      </c>
      <c r="B6" s="1" t="s">
        <v>1392</v>
      </c>
      <c r="C6">
        <v>1</v>
      </c>
      <c r="D6">
        <v>0.97</v>
      </c>
      <c r="E6" s="1" t="s">
        <v>399</v>
      </c>
    </row>
    <row r="7" spans="1:35" x14ac:dyDescent="0.25">
      <c r="A7" s="29">
        <v>44897.006932870368</v>
      </c>
      <c r="B7" s="1" t="s">
        <v>1393</v>
      </c>
      <c r="C7">
        <v>5</v>
      </c>
      <c r="D7">
        <v>4.87</v>
      </c>
      <c r="E7" s="1" t="s">
        <v>399</v>
      </c>
    </row>
    <row r="8" spans="1:35" x14ac:dyDescent="0.25">
      <c r="A8" s="29">
        <v>44897.093842592592</v>
      </c>
      <c r="B8" s="1" t="s">
        <v>1394</v>
      </c>
      <c r="C8">
        <v>100</v>
      </c>
      <c r="D8">
        <v>97.5</v>
      </c>
      <c r="E8" s="1" t="s">
        <v>399</v>
      </c>
    </row>
    <row r="9" spans="1:35" x14ac:dyDescent="0.25">
      <c r="A9" s="29">
        <v>44897.151504629626</v>
      </c>
      <c r="B9" s="1" t="s">
        <v>1395</v>
      </c>
      <c r="C9">
        <v>100</v>
      </c>
      <c r="D9">
        <v>97.5</v>
      </c>
      <c r="E9" s="1" t="s">
        <v>399</v>
      </c>
    </row>
    <row r="10" spans="1:35" x14ac:dyDescent="0.25">
      <c r="A10" s="29">
        <v>44897.56795138889</v>
      </c>
      <c r="B10" s="1" t="s">
        <v>1395</v>
      </c>
      <c r="C10">
        <v>100</v>
      </c>
      <c r="D10">
        <v>97.5</v>
      </c>
      <c r="E10" s="1" t="s">
        <v>399</v>
      </c>
    </row>
    <row r="11" spans="1:35" x14ac:dyDescent="0.25">
      <c r="A11" s="29">
        <v>44897.955659722225</v>
      </c>
      <c r="B11" s="1" t="s">
        <v>1396</v>
      </c>
      <c r="C11">
        <v>100</v>
      </c>
      <c r="D11">
        <v>97.5</v>
      </c>
      <c r="E11" s="1" t="s">
        <v>399</v>
      </c>
    </row>
    <row r="12" spans="1:35" x14ac:dyDescent="0.25">
      <c r="A12" s="29">
        <v>44898.529074074075</v>
      </c>
      <c r="B12" s="1" t="s">
        <v>1395</v>
      </c>
      <c r="C12">
        <v>100</v>
      </c>
      <c r="D12">
        <v>97.5</v>
      </c>
      <c r="E12" s="1" t="s">
        <v>399</v>
      </c>
    </row>
    <row r="13" spans="1:35" x14ac:dyDescent="0.25">
      <c r="A13" s="29">
        <v>44898.52920138889</v>
      </c>
      <c r="B13" s="1" t="s">
        <v>1395</v>
      </c>
      <c r="C13">
        <v>100</v>
      </c>
      <c r="D13">
        <v>97.5</v>
      </c>
      <c r="E13" s="1" t="s">
        <v>399</v>
      </c>
    </row>
    <row r="14" spans="1:35" x14ac:dyDescent="0.25">
      <c r="A14" s="29">
        <v>44898.811678240738</v>
      </c>
      <c r="B14" s="1" t="s">
        <v>1397</v>
      </c>
      <c r="C14">
        <v>5</v>
      </c>
      <c r="D14">
        <v>4.87</v>
      </c>
      <c r="E14" s="1" t="s">
        <v>399</v>
      </c>
    </row>
    <row r="15" spans="1:35" x14ac:dyDescent="0.25">
      <c r="A15" s="29">
        <v>44898.821261574078</v>
      </c>
      <c r="B15" s="1" t="s">
        <v>1398</v>
      </c>
      <c r="C15">
        <v>200</v>
      </c>
      <c r="D15">
        <v>195</v>
      </c>
      <c r="E15" s="1" t="s">
        <v>399</v>
      </c>
    </row>
    <row r="16" spans="1:35" x14ac:dyDescent="0.25">
      <c r="A16" s="29">
        <v>44899.022986111115</v>
      </c>
      <c r="B16" s="1" t="s">
        <v>1395</v>
      </c>
      <c r="C16">
        <v>100</v>
      </c>
      <c r="D16">
        <v>97.5</v>
      </c>
      <c r="E16" s="1" t="s">
        <v>399</v>
      </c>
    </row>
    <row r="17" spans="1:5" x14ac:dyDescent="0.25">
      <c r="A17" s="29">
        <v>44899.661597222221</v>
      </c>
      <c r="B17" s="1" t="s">
        <v>1399</v>
      </c>
      <c r="C17">
        <v>100</v>
      </c>
      <c r="D17">
        <v>97.5</v>
      </c>
      <c r="E17" s="1" t="s">
        <v>399</v>
      </c>
    </row>
    <row r="18" spans="1:5" x14ac:dyDescent="0.25">
      <c r="A18" s="29">
        <v>44899.959363425929</v>
      </c>
      <c r="B18" s="1" t="s">
        <v>1395</v>
      </c>
      <c r="C18">
        <v>100</v>
      </c>
      <c r="D18">
        <v>97.5</v>
      </c>
      <c r="E18" s="1" t="s">
        <v>399</v>
      </c>
    </row>
    <row r="19" spans="1:5" x14ac:dyDescent="0.25">
      <c r="A19" s="29">
        <v>44900.594918981478</v>
      </c>
      <c r="B19" s="1" t="s">
        <v>1395</v>
      </c>
      <c r="C19">
        <v>100</v>
      </c>
      <c r="D19">
        <v>97.5</v>
      </c>
      <c r="E19" s="1" t="s">
        <v>399</v>
      </c>
    </row>
    <row r="20" spans="1:5" x14ac:dyDescent="0.25">
      <c r="A20" s="29">
        <v>44900.800138888888</v>
      </c>
      <c r="B20" s="1" t="s">
        <v>1395</v>
      </c>
      <c r="C20">
        <v>100</v>
      </c>
      <c r="D20">
        <v>97.5</v>
      </c>
      <c r="E20" s="1" t="s">
        <v>399</v>
      </c>
    </row>
    <row r="21" spans="1:5" x14ac:dyDescent="0.25">
      <c r="A21" s="29">
        <v>44901.136030092595</v>
      </c>
      <c r="B21" s="1" t="s">
        <v>1395</v>
      </c>
      <c r="C21">
        <v>100</v>
      </c>
      <c r="D21">
        <v>97.5</v>
      </c>
      <c r="E21" s="1" t="s">
        <v>399</v>
      </c>
    </row>
    <row r="22" spans="1:5" x14ac:dyDescent="0.25">
      <c r="A22" s="29">
        <v>44901.13616898148</v>
      </c>
      <c r="B22" s="1" t="s">
        <v>1395</v>
      </c>
      <c r="C22">
        <v>100</v>
      </c>
      <c r="D22">
        <v>97.5</v>
      </c>
      <c r="E22" s="1" t="s">
        <v>399</v>
      </c>
    </row>
    <row r="23" spans="1:5" x14ac:dyDescent="0.25">
      <c r="A23" s="29">
        <v>44901.136319444442</v>
      </c>
      <c r="B23" s="1" t="s">
        <v>1395</v>
      </c>
      <c r="C23">
        <v>100</v>
      </c>
      <c r="D23">
        <v>97.5</v>
      </c>
      <c r="E23" s="1" t="s">
        <v>399</v>
      </c>
    </row>
    <row r="24" spans="1:5" x14ac:dyDescent="0.25">
      <c r="A24" s="29">
        <v>44901.405891203707</v>
      </c>
      <c r="B24" s="1" t="s">
        <v>1400</v>
      </c>
      <c r="C24">
        <v>200</v>
      </c>
      <c r="D24">
        <v>195</v>
      </c>
      <c r="E24" s="1" t="s">
        <v>1401</v>
      </c>
    </row>
    <row r="25" spans="1:5" x14ac:dyDescent="0.25">
      <c r="A25" s="29">
        <v>44901.979074074072</v>
      </c>
      <c r="B25" s="1" t="s">
        <v>1395</v>
      </c>
      <c r="C25">
        <v>100</v>
      </c>
      <c r="D25">
        <v>97.5</v>
      </c>
      <c r="E25" s="1" t="s">
        <v>399</v>
      </c>
    </row>
    <row r="26" spans="1:5" x14ac:dyDescent="0.25">
      <c r="A26" s="29">
        <v>44901.985717592594</v>
      </c>
      <c r="B26" s="1" t="s">
        <v>1399</v>
      </c>
      <c r="C26">
        <v>100</v>
      </c>
      <c r="D26">
        <v>97.5</v>
      </c>
      <c r="E26" s="1" t="s">
        <v>399</v>
      </c>
    </row>
    <row r="27" spans="1:5" x14ac:dyDescent="0.25">
      <c r="A27" s="29">
        <v>44902.993981481479</v>
      </c>
      <c r="B27" s="1" t="s">
        <v>1395</v>
      </c>
      <c r="C27">
        <v>100</v>
      </c>
      <c r="D27">
        <v>97.5</v>
      </c>
      <c r="E27" s="1" t="s">
        <v>399</v>
      </c>
    </row>
    <row r="28" spans="1:5" x14ac:dyDescent="0.25">
      <c r="A28" s="29">
        <v>44903.514733796299</v>
      </c>
      <c r="B28" s="1" t="s">
        <v>1402</v>
      </c>
      <c r="C28">
        <v>10</v>
      </c>
      <c r="D28">
        <v>9.75</v>
      </c>
      <c r="E28" s="1" t="s">
        <v>399</v>
      </c>
    </row>
    <row r="29" spans="1:5" x14ac:dyDescent="0.25">
      <c r="A29" s="29">
        <v>44903.885370370372</v>
      </c>
      <c r="B29" s="1" t="s">
        <v>1395</v>
      </c>
      <c r="C29">
        <v>100</v>
      </c>
      <c r="D29">
        <v>97.5</v>
      </c>
      <c r="E29" s="1" t="s">
        <v>399</v>
      </c>
    </row>
    <row r="30" spans="1:5" x14ac:dyDescent="0.25">
      <c r="A30" s="29">
        <v>44903.899108796293</v>
      </c>
      <c r="B30" s="1" t="s">
        <v>1403</v>
      </c>
      <c r="C30">
        <v>500</v>
      </c>
      <c r="D30">
        <v>487.5</v>
      </c>
      <c r="E30" s="1" t="s">
        <v>399</v>
      </c>
    </row>
    <row r="31" spans="1:5" x14ac:dyDescent="0.25">
      <c r="A31" s="29">
        <v>44904.746921296297</v>
      </c>
      <c r="B31" s="1" t="s">
        <v>1397</v>
      </c>
      <c r="C31">
        <v>10</v>
      </c>
      <c r="D31">
        <v>9.75</v>
      </c>
      <c r="E31" s="1" t="s">
        <v>399</v>
      </c>
    </row>
    <row r="32" spans="1:5" x14ac:dyDescent="0.25">
      <c r="A32" s="29">
        <v>44905.017245370371</v>
      </c>
      <c r="B32" s="1" t="s">
        <v>1395</v>
      </c>
      <c r="C32">
        <v>100</v>
      </c>
      <c r="D32">
        <v>97.5</v>
      </c>
      <c r="E32" s="1" t="s">
        <v>399</v>
      </c>
    </row>
    <row r="33" spans="1:5" x14ac:dyDescent="0.25">
      <c r="A33" s="29">
        <v>44905.449467592596</v>
      </c>
      <c r="B33" s="1" t="s">
        <v>1404</v>
      </c>
      <c r="C33">
        <v>1</v>
      </c>
      <c r="D33">
        <v>0.97</v>
      </c>
      <c r="E33" s="1" t="s">
        <v>399</v>
      </c>
    </row>
    <row r="34" spans="1:5" x14ac:dyDescent="0.25">
      <c r="A34" s="29">
        <v>44905.819189814814</v>
      </c>
      <c r="B34" s="1" t="s">
        <v>1395</v>
      </c>
      <c r="C34">
        <v>100</v>
      </c>
      <c r="D34">
        <v>97.5</v>
      </c>
      <c r="E34" s="1" t="s">
        <v>399</v>
      </c>
    </row>
    <row r="35" spans="1:5" x14ac:dyDescent="0.25">
      <c r="A35" s="29">
        <v>44906.778067129628</v>
      </c>
      <c r="B35" s="1" t="s">
        <v>1395</v>
      </c>
      <c r="C35">
        <v>100</v>
      </c>
      <c r="D35">
        <v>97.5</v>
      </c>
      <c r="E35" s="1" t="s">
        <v>399</v>
      </c>
    </row>
    <row r="36" spans="1:5" x14ac:dyDescent="0.25">
      <c r="A36" s="29">
        <v>44906.778287037036</v>
      </c>
      <c r="B36" s="1" t="s">
        <v>1395</v>
      </c>
      <c r="C36">
        <v>100</v>
      </c>
      <c r="D36">
        <v>97.5</v>
      </c>
      <c r="E36" s="1" t="s">
        <v>399</v>
      </c>
    </row>
    <row r="37" spans="1:5" x14ac:dyDescent="0.25">
      <c r="A37" s="29">
        <v>44906.921782407408</v>
      </c>
      <c r="B37" s="1" t="s">
        <v>1395</v>
      </c>
      <c r="C37">
        <v>100</v>
      </c>
      <c r="D37">
        <v>97.5</v>
      </c>
      <c r="E37" s="1" t="s">
        <v>399</v>
      </c>
    </row>
    <row r="38" spans="1:5" x14ac:dyDescent="0.25">
      <c r="A38" s="29">
        <v>44908.333749999998</v>
      </c>
      <c r="B38" s="1" t="s">
        <v>1395</v>
      </c>
      <c r="C38">
        <v>100</v>
      </c>
      <c r="D38">
        <v>97.5</v>
      </c>
      <c r="E38" s="1" t="s">
        <v>399</v>
      </c>
    </row>
    <row r="39" spans="1:5" x14ac:dyDescent="0.25">
      <c r="A39" s="29">
        <v>44908.406006944446</v>
      </c>
      <c r="B39" s="1" t="s">
        <v>1400</v>
      </c>
      <c r="C39">
        <v>200</v>
      </c>
      <c r="D39">
        <v>195</v>
      </c>
      <c r="E39" s="1" t="s">
        <v>1401</v>
      </c>
    </row>
    <row r="40" spans="1:5" x14ac:dyDescent="0.25">
      <c r="A40" s="29">
        <v>44908.658564814818</v>
      </c>
      <c r="B40" s="1" t="s">
        <v>1395</v>
      </c>
      <c r="C40">
        <v>100</v>
      </c>
      <c r="D40">
        <v>97.5</v>
      </c>
      <c r="E40" s="1" t="s">
        <v>399</v>
      </c>
    </row>
    <row r="41" spans="1:5" x14ac:dyDescent="0.25">
      <c r="A41" s="29">
        <v>44908.887118055558</v>
      </c>
      <c r="B41" s="1" t="s">
        <v>1405</v>
      </c>
      <c r="C41">
        <v>500</v>
      </c>
      <c r="D41">
        <v>487.5</v>
      </c>
      <c r="E41" s="1" t="s">
        <v>399</v>
      </c>
    </row>
    <row r="42" spans="1:5" x14ac:dyDescent="0.25">
      <c r="A42" s="29">
        <v>44908.91715277778</v>
      </c>
      <c r="B42" s="1" t="s">
        <v>1406</v>
      </c>
      <c r="C42">
        <v>20</v>
      </c>
      <c r="D42">
        <v>19.5</v>
      </c>
      <c r="E42" s="1" t="s">
        <v>399</v>
      </c>
    </row>
    <row r="43" spans="1:5" x14ac:dyDescent="0.25">
      <c r="A43" s="29">
        <v>44909.555092592593</v>
      </c>
      <c r="B43" s="1" t="s">
        <v>1407</v>
      </c>
      <c r="C43">
        <v>5000</v>
      </c>
      <c r="D43">
        <v>4875</v>
      </c>
      <c r="E43" s="1" t="s">
        <v>399</v>
      </c>
    </row>
    <row r="44" spans="1:5" x14ac:dyDescent="0.25">
      <c r="A44" s="29">
        <v>44909.753738425927</v>
      </c>
      <c r="B44" s="1" t="s">
        <v>1408</v>
      </c>
      <c r="C44">
        <v>20</v>
      </c>
      <c r="D44">
        <v>19.5</v>
      </c>
      <c r="E44" s="1" t="s">
        <v>399</v>
      </c>
    </row>
    <row r="45" spans="1:5" x14ac:dyDescent="0.25">
      <c r="A45" s="29">
        <v>44910.434849537036</v>
      </c>
      <c r="B45" s="1" t="s">
        <v>1395</v>
      </c>
      <c r="C45">
        <v>100</v>
      </c>
      <c r="D45">
        <v>97.5</v>
      </c>
      <c r="E45" s="1" t="s">
        <v>399</v>
      </c>
    </row>
    <row r="46" spans="1:5" x14ac:dyDescent="0.25">
      <c r="A46" s="29">
        <v>44910.616111111114</v>
      </c>
      <c r="B46" s="1" t="s">
        <v>1409</v>
      </c>
      <c r="C46">
        <v>100</v>
      </c>
      <c r="D46">
        <v>97.5</v>
      </c>
      <c r="E46" s="1" t="s">
        <v>1410</v>
      </c>
    </row>
    <row r="47" spans="1:5" x14ac:dyDescent="0.25">
      <c r="A47" s="29">
        <v>44910.647418981483</v>
      </c>
      <c r="B47" s="1" t="s">
        <v>1411</v>
      </c>
      <c r="C47">
        <v>25</v>
      </c>
      <c r="D47">
        <v>24.37</v>
      </c>
      <c r="E47" s="1" t="s">
        <v>1410</v>
      </c>
    </row>
    <row r="48" spans="1:5" x14ac:dyDescent="0.25">
      <c r="A48" s="29">
        <v>44910.686064814814</v>
      </c>
      <c r="B48" s="1" t="s">
        <v>1412</v>
      </c>
      <c r="C48">
        <v>500</v>
      </c>
      <c r="D48">
        <v>487.5</v>
      </c>
      <c r="E48" s="1" t="s">
        <v>1410</v>
      </c>
    </row>
    <row r="49" spans="1:5" x14ac:dyDescent="0.25">
      <c r="A49" s="29">
        <v>44910.703819444447</v>
      </c>
      <c r="B49" s="1" t="s">
        <v>1413</v>
      </c>
      <c r="C49">
        <v>250</v>
      </c>
      <c r="D49">
        <v>243.75</v>
      </c>
      <c r="E49" s="1" t="s">
        <v>1410</v>
      </c>
    </row>
    <row r="50" spans="1:5" x14ac:dyDescent="0.25">
      <c r="A50" s="29">
        <v>44910.727881944447</v>
      </c>
      <c r="B50" s="1" t="s">
        <v>1414</v>
      </c>
      <c r="C50">
        <v>10</v>
      </c>
      <c r="D50">
        <v>9.75</v>
      </c>
      <c r="E50" s="1" t="s">
        <v>1410</v>
      </c>
    </row>
    <row r="51" spans="1:5" x14ac:dyDescent="0.25">
      <c r="A51" s="29">
        <v>44910.732754629629</v>
      </c>
      <c r="B51" s="1" t="s">
        <v>1395</v>
      </c>
      <c r="C51">
        <v>100</v>
      </c>
      <c r="D51">
        <v>97.5</v>
      </c>
      <c r="E51" s="1" t="s">
        <v>1410</v>
      </c>
    </row>
    <row r="52" spans="1:5" x14ac:dyDescent="0.25">
      <c r="A52" s="29">
        <v>44910.732893518521</v>
      </c>
      <c r="B52" s="1" t="s">
        <v>1395</v>
      </c>
      <c r="C52">
        <v>100</v>
      </c>
      <c r="D52">
        <v>97.5</v>
      </c>
      <c r="E52" s="1" t="s">
        <v>399</v>
      </c>
    </row>
    <row r="53" spans="1:5" x14ac:dyDescent="0.25">
      <c r="A53" s="29">
        <v>44910.795868055553</v>
      </c>
      <c r="B53" s="1" t="s">
        <v>1415</v>
      </c>
      <c r="C53">
        <v>90</v>
      </c>
      <c r="D53">
        <v>87.75</v>
      </c>
      <c r="E53" s="1" t="s">
        <v>1410</v>
      </c>
    </row>
    <row r="54" spans="1:5" x14ac:dyDescent="0.25">
      <c r="A54" s="29">
        <v>44910.948368055557</v>
      </c>
      <c r="B54" s="1" t="s">
        <v>1392</v>
      </c>
      <c r="C54">
        <v>1</v>
      </c>
      <c r="D54">
        <v>0.97</v>
      </c>
      <c r="E54" s="1" t="s">
        <v>1410</v>
      </c>
    </row>
    <row r="55" spans="1:5" x14ac:dyDescent="0.25">
      <c r="A55" s="29">
        <v>44910.976099537038</v>
      </c>
      <c r="B55" s="1" t="s">
        <v>1416</v>
      </c>
      <c r="C55">
        <v>5</v>
      </c>
      <c r="D55">
        <v>4.87</v>
      </c>
      <c r="E55" s="1" t="s">
        <v>1410</v>
      </c>
    </row>
    <row r="56" spans="1:5" x14ac:dyDescent="0.25">
      <c r="A56" s="29">
        <v>44911.018425925926</v>
      </c>
      <c r="B56" s="1" t="s">
        <v>1417</v>
      </c>
      <c r="C56">
        <v>100</v>
      </c>
      <c r="D56">
        <v>97.5</v>
      </c>
      <c r="E56" s="1" t="s">
        <v>1410</v>
      </c>
    </row>
    <row r="57" spans="1:5" x14ac:dyDescent="0.25">
      <c r="A57" s="29">
        <v>44911.030914351853</v>
      </c>
      <c r="B57" s="1" t="s">
        <v>1418</v>
      </c>
      <c r="C57">
        <v>500</v>
      </c>
      <c r="D57">
        <v>487.5</v>
      </c>
      <c r="E57" s="1" t="s">
        <v>1410</v>
      </c>
    </row>
    <row r="58" spans="1:5" x14ac:dyDescent="0.25">
      <c r="A58" s="29">
        <v>44911.232685185183</v>
      </c>
      <c r="B58" s="1" t="s">
        <v>1419</v>
      </c>
      <c r="C58">
        <v>5</v>
      </c>
      <c r="D58">
        <v>4.87</v>
      </c>
      <c r="E58" s="1" t="s">
        <v>1410</v>
      </c>
    </row>
    <row r="59" spans="1:5" x14ac:dyDescent="0.25">
      <c r="A59" s="29">
        <v>44911.296724537038</v>
      </c>
      <c r="B59" s="1" t="s">
        <v>1420</v>
      </c>
      <c r="C59">
        <v>219</v>
      </c>
      <c r="D59">
        <v>213.52</v>
      </c>
      <c r="E59" s="1" t="s">
        <v>1410</v>
      </c>
    </row>
    <row r="60" spans="1:5" x14ac:dyDescent="0.25">
      <c r="A60" s="29">
        <v>44911.311921296299</v>
      </c>
      <c r="B60" s="1" t="s">
        <v>1421</v>
      </c>
      <c r="C60">
        <v>20</v>
      </c>
      <c r="D60">
        <v>19.5</v>
      </c>
      <c r="E60" s="1" t="s">
        <v>1410</v>
      </c>
    </row>
    <row r="61" spans="1:5" x14ac:dyDescent="0.25">
      <c r="A61" s="29">
        <v>44911.324282407404</v>
      </c>
      <c r="B61" s="1" t="s">
        <v>1422</v>
      </c>
      <c r="C61">
        <v>50</v>
      </c>
      <c r="D61">
        <v>48.75</v>
      </c>
      <c r="E61" s="1" t="s">
        <v>1410</v>
      </c>
    </row>
    <row r="62" spans="1:5" x14ac:dyDescent="0.25">
      <c r="A62" s="29">
        <v>44911.347986111112</v>
      </c>
      <c r="B62" s="1" t="s">
        <v>1423</v>
      </c>
      <c r="C62">
        <v>100</v>
      </c>
      <c r="D62">
        <v>97.5</v>
      </c>
      <c r="E62" s="1" t="s">
        <v>1410</v>
      </c>
    </row>
    <row r="63" spans="1:5" x14ac:dyDescent="0.25">
      <c r="A63" s="29">
        <v>44911.357025462959</v>
      </c>
      <c r="B63" s="1" t="s">
        <v>1424</v>
      </c>
      <c r="C63">
        <v>100</v>
      </c>
      <c r="D63">
        <v>97.5</v>
      </c>
      <c r="E63" s="1" t="s">
        <v>1410</v>
      </c>
    </row>
    <row r="64" spans="1:5" x14ac:dyDescent="0.25">
      <c r="A64" s="29">
        <v>44911.380335648151</v>
      </c>
      <c r="B64" s="1" t="s">
        <v>1425</v>
      </c>
      <c r="C64">
        <v>10</v>
      </c>
      <c r="D64">
        <v>9.75</v>
      </c>
      <c r="E64" s="1" t="s">
        <v>1410</v>
      </c>
    </row>
    <row r="65" spans="1:5" x14ac:dyDescent="0.25">
      <c r="A65" s="29">
        <v>44911.392013888886</v>
      </c>
      <c r="B65" s="1" t="s">
        <v>1426</v>
      </c>
      <c r="C65">
        <v>100</v>
      </c>
      <c r="D65">
        <v>97.5</v>
      </c>
      <c r="E65" s="1" t="s">
        <v>1410</v>
      </c>
    </row>
    <row r="66" spans="1:5" x14ac:dyDescent="0.25">
      <c r="A66" s="29">
        <v>44911.407939814817</v>
      </c>
      <c r="B66" s="1" t="s">
        <v>1389</v>
      </c>
      <c r="C66">
        <v>100</v>
      </c>
      <c r="D66">
        <v>97.5</v>
      </c>
      <c r="E66" s="1" t="s">
        <v>1410</v>
      </c>
    </row>
    <row r="67" spans="1:5" x14ac:dyDescent="0.25">
      <c r="A67" s="29">
        <v>44911.429432870369</v>
      </c>
      <c r="B67" s="1" t="s">
        <v>1427</v>
      </c>
      <c r="C67">
        <v>50</v>
      </c>
      <c r="D67">
        <v>48.75</v>
      </c>
      <c r="E67" s="1" t="s">
        <v>1410</v>
      </c>
    </row>
    <row r="68" spans="1:5" x14ac:dyDescent="0.25">
      <c r="A68" s="29">
        <v>44911.453541666669</v>
      </c>
      <c r="B68" s="1" t="s">
        <v>1428</v>
      </c>
      <c r="C68">
        <v>13</v>
      </c>
      <c r="D68">
        <v>12.67</v>
      </c>
      <c r="E68" s="1" t="s">
        <v>1410</v>
      </c>
    </row>
    <row r="69" spans="1:5" x14ac:dyDescent="0.25">
      <c r="A69" s="29">
        <v>44911.464317129627</v>
      </c>
      <c r="B69" s="1" t="s">
        <v>1429</v>
      </c>
      <c r="C69">
        <v>50</v>
      </c>
      <c r="D69">
        <v>48.75</v>
      </c>
      <c r="E69" s="1" t="s">
        <v>1410</v>
      </c>
    </row>
    <row r="70" spans="1:5" x14ac:dyDescent="0.25">
      <c r="A70" s="29">
        <v>44911.467488425929</v>
      </c>
      <c r="B70" s="1" t="s">
        <v>1430</v>
      </c>
      <c r="C70">
        <v>10</v>
      </c>
      <c r="D70">
        <v>9.75</v>
      </c>
      <c r="E70" s="1" t="s">
        <v>1410</v>
      </c>
    </row>
    <row r="71" spans="1:5" x14ac:dyDescent="0.25">
      <c r="A71" s="29">
        <v>44911.471655092595</v>
      </c>
      <c r="B71" s="1" t="s">
        <v>354</v>
      </c>
      <c r="C71">
        <v>100</v>
      </c>
      <c r="D71">
        <v>97.5</v>
      </c>
      <c r="E71" s="1" t="s">
        <v>1410</v>
      </c>
    </row>
    <row r="72" spans="1:5" x14ac:dyDescent="0.25">
      <c r="A72" s="29">
        <v>44911.473171296297</v>
      </c>
      <c r="B72" s="1" t="s">
        <v>506</v>
      </c>
      <c r="C72">
        <v>25</v>
      </c>
      <c r="D72">
        <v>24.37</v>
      </c>
      <c r="E72" s="1" t="s">
        <v>1410</v>
      </c>
    </row>
    <row r="73" spans="1:5" x14ac:dyDescent="0.25">
      <c r="A73" s="29">
        <v>44911.488888888889</v>
      </c>
      <c r="B73" s="1" t="s">
        <v>1431</v>
      </c>
      <c r="C73">
        <v>30</v>
      </c>
      <c r="D73">
        <v>29.25</v>
      </c>
      <c r="E73" s="1" t="s">
        <v>1410</v>
      </c>
    </row>
    <row r="74" spans="1:5" x14ac:dyDescent="0.25">
      <c r="A74" s="29">
        <v>44911.526921296296</v>
      </c>
      <c r="B74" s="1" t="s">
        <v>1432</v>
      </c>
      <c r="C74">
        <v>50</v>
      </c>
      <c r="D74">
        <v>48.75</v>
      </c>
      <c r="E74" s="1" t="s">
        <v>1410</v>
      </c>
    </row>
    <row r="75" spans="1:5" x14ac:dyDescent="0.25">
      <c r="A75" s="29">
        <v>44911.533599537041</v>
      </c>
      <c r="B75" s="1" t="s">
        <v>1433</v>
      </c>
      <c r="C75">
        <v>10</v>
      </c>
      <c r="D75">
        <v>9.75</v>
      </c>
      <c r="E75" s="1" t="s">
        <v>1410</v>
      </c>
    </row>
    <row r="76" spans="1:5" x14ac:dyDescent="0.25">
      <c r="A76" s="29">
        <v>44911.549872685187</v>
      </c>
      <c r="B76" s="1" t="s">
        <v>1434</v>
      </c>
      <c r="C76">
        <v>62990</v>
      </c>
      <c r="D76">
        <v>61415.25</v>
      </c>
      <c r="E76" s="1" t="s">
        <v>1410</v>
      </c>
    </row>
    <row r="77" spans="1:5" x14ac:dyDescent="0.25">
      <c r="A77" s="29">
        <v>44912.857164351852</v>
      </c>
      <c r="B77" s="1" t="s">
        <v>1435</v>
      </c>
      <c r="C77">
        <v>10</v>
      </c>
      <c r="D77">
        <v>9.75</v>
      </c>
      <c r="E77" s="1" t="s">
        <v>399</v>
      </c>
    </row>
    <row r="78" spans="1:5" x14ac:dyDescent="0.25">
      <c r="A78" s="29">
        <v>44912.922743055555</v>
      </c>
      <c r="B78" s="1" t="s">
        <v>1395</v>
      </c>
      <c r="C78">
        <v>100</v>
      </c>
      <c r="D78">
        <v>97.5</v>
      </c>
      <c r="E78" s="1" t="s">
        <v>399</v>
      </c>
    </row>
    <row r="79" spans="1:5" x14ac:dyDescent="0.25">
      <c r="A79" s="29">
        <v>44913.843645833331</v>
      </c>
      <c r="B79" s="1" t="s">
        <v>124</v>
      </c>
      <c r="C79">
        <v>15</v>
      </c>
      <c r="D79">
        <v>14.62</v>
      </c>
      <c r="E79" s="1" t="s">
        <v>399</v>
      </c>
    </row>
    <row r="80" spans="1:5" x14ac:dyDescent="0.25">
      <c r="A80" s="29">
        <v>44913.901076388887</v>
      </c>
      <c r="B80" s="1" t="s">
        <v>324</v>
      </c>
      <c r="C80">
        <v>100</v>
      </c>
      <c r="D80">
        <v>97.5</v>
      </c>
      <c r="E80" s="1" t="s">
        <v>399</v>
      </c>
    </row>
    <row r="81" spans="1:5" x14ac:dyDescent="0.25">
      <c r="A81" s="29">
        <v>44915.406261574077</v>
      </c>
      <c r="B81" s="1" t="s">
        <v>1400</v>
      </c>
      <c r="C81">
        <v>200</v>
      </c>
      <c r="D81">
        <v>195</v>
      </c>
      <c r="E81" s="1" t="s">
        <v>1401</v>
      </c>
    </row>
    <row r="82" spans="1:5" x14ac:dyDescent="0.25">
      <c r="A82" s="29">
        <v>44915.85733796296</v>
      </c>
      <c r="B82" s="1" t="s">
        <v>1397</v>
      </c>
      <c r="C82">
        <v>8</v>
      </c>
      <c r="D82">
        <v>7.8</v>
      </c>
      <c r="E82" s="1" t="s">
        <v>399</v>
      </c>
    </row>
    <row r="83" spans="1:5" x14ac:dyDescent="0.25">
      <c r="A83" s="29">
        <v>44916.000648148147</v>
      </c>
      <c r="B83" s="1" t="s">
        <v>1436</v>
      </c>
      <c r="C83">
        <v>20</v>
      </c>
      <c r="D83">
        <v>19.5</v>
      </c>
      <c r="E83" s="1" t="s">
        <v>399</v>
      </c>
    </row>
    <row r="84" spans="1:5" x14ac:dyDescent="0.25">
      <c r="A84" s="29">
        <v>44916.686018518521</v>
      </c>
      <c r="B84" s="1" t="s">
        <v>1007</v>
      </c>
      <c r="C84">
        <v>11</v>
      </c>
      <c r="D84">
        <v>10.72</v>
      </c>
      <c r="E84" s="1" t="s">
        <v>399</v>
      </c>
    </row>
    <row r="85" spans="1:5" x14ac:dyDescent="0.25">
      <c r="A85" s="29">
        <v>44916.992812500001</v>
      </c>
      <c r="B85" s="1" t="s">
        <v>1395</v>
      </c>
      <c r="C85">
        <v>100</v>
      </c>
      <c r="D85">
        <v>97.5</v>
      </c>
      <c r="E85" s="1" t="s">
        <v>399</v>
      </c>
    </row>
    <row r="86" spans="1:5" x14ac:dyDescent="0.25">
      <c r="A86" s="29">
        <v>44917.291770833333</v>
      </c>
      <c r="B86" s="1" t="s">
        <v>601</v>
      </c>
      <c r="C86">
        <v>8</v>
      </c>
      <c r="D86">
        <v>7.8</v>
      </c>
      <c r="E86" s="1" t="s">
        <v>399</v>
      </c>
    </row>
    <row r="87" spans="1:5" x14ac:dyDescent="0.25">
      <c r="A87" s="29">
        <v>44918.302511574075</v>
      </c>
      <c r="B87" s="1" t="s">
        <v>601</v>
      </c>
      <c r="C87">
        <v>1</v>
      </c>
      <c r="D87">
        <v>0.97</v>
      </c>
      <c r="E87" s="1" t="s">
        <v>399</v>
      </c>
    </row>
    <row r="88" spans="1:5" x14ac:dyDescent="0.25">
      <c r="A88" s="29">
        <v>44918.549120370371</v>
      </c>
      <c r="B88" s="1" t="s">
        <v>401</v>
      </c>
      <c r="C88">
        <v>1</v>
      </c>
      <c r="D88">
        <v>0.97</v>
      </c>
      <c r="E88" s="1" t="s">
        <v>399</v>
      </c>
    </row>
    <row r="89" spans="1:5" x14ac:dyDescent="0.25">
      <c r="A89" s="29">
        <v>44918.6325</v>
      </c>
      <c r="B89" s="1" t="s">
        <v>1437</v>
      </c>
      <c r="C89">
        <v>100</v>
      </c>
      <c r="D89">
        <v>97.5</v>
      </c>
      <c r="E89" s="1" t="s">
        <v>399</v>
      </c>
    </row>
    <row r="90" spans="1:5" x14ac:dyDescent="0.25">
      <c r="A90" s="29">
        <v>44918.679722222223</v>
      </c>
      <c r="B90" s="1" t="s">
        <v>1438</v>
      </c>
      <c r="C90">
        <v>300</v>
      </c>
      <c r="D90">
        <v>292.5</v>
      </c>
      <c r="E90" s="1" t="s">
        <v>399</v>
      </c>
    </row>
    <row r="91" spans="1:5" x14ac:dyDescent="0.25">
      <c r="A91" s="29">
        <v>44918.985439814816</v>
      </c>
      <c r="B91" s="1" t="s">
        <v>1392</v>
      </c>
      <c r="C91">
        <v>1</v>
      </c>
      <c r="D91">
        <v>0.97</v>
      </c>
      <c r="E91" s="1" t="s">
        <v>399</v>
      </c>
    </row>
    <row r="92" spans="1:5" x14ac:dyDescent="0.25">
      <c r="A92" s="29">
        <v>44919.485393518517</v>
      </c>
      <c r="B92" s="1" t="s">
        <v>401</v>
      </c>
      <c r="C92">
        <v>1</v>
      </c>
      <c r="D92">
        <v>0.97</v>
      </c>
      <c r="E92" s="1" t="s">
        <v>399</v>
      </c>
    </row>
    <row r="93" spans="1:5" x14ac:dyDescent="0.25">
      <c r="A93" s="29">
        <v>44921.983900462961</v>
      </c>
      <c r="B93" s="1" t="s">
        <v>601</v>
      </c>
      <c r="C93">
        <v>6</v>
      </c>
      <c r="D93">
        <v>5.85</v>
      </c>
      <c r="E93" s="1" t="s">
        <v>399</v>
      </c>
    </row>
    <row r="94" spans="1:5" x14ac:dyDescent="0.25">
      <c r="A94" s="29">
        <v>44922.406319444446</v>
      </c>
      <c r="B94" s="1" t="s">
        <v>1400</v>
      </c>
      <c r="C94">
        <v>200</v>
      </c>
      <c r="D94">
        <v>195</v>
      </c>
      <c r="E94" s="1" t="s">
        <v>1401</v>
      </c>
    </row>
    <row r="95" spans="1:5" x14ac:dyDescent="0.25">
      <c r="A95" s="29">
        <v>44923.062199074076</v>
      </c>
      <c r="B95" s="1" t="s">
        <v>601</v>
      </c>
      <c r="C95">
        <v>1</v>
      </c>
      <c r="D95">
        <v>0.97</v>
      </c>
      <c r="E95" s="1" t="s">
        <v>399</v>
      </c>
    </row>
    <row r="96" spans="1:5" x14ac:dyDescent="0.25">
      <c r="A96" s="29">
        <v>44924.95548611111</v>
      </c>
      <c r="B96" s="1" t="s">
        <v>1439</v>
      </c>
      <c r="C96">
        <v>9</v>
      </c>
      <c r="D96">
        <v>8.77</v>
      </c>
      <c r="E96" s="1" t="s">
        <v>399</v>
      </c>
    </row>
    <row r="97" spans="1:5" x14ac:dyDescent="0.25">
      <c r="A97" s="29">
        <v>44925.013240740744</v>
      </c>
      <c r="B97" s="1" t="s">
        <v>401</v>
      </c>
      <c r="C97">
        <v>1</v>
      </c>
      <c r="D97">
        <v>0.97</v>
      </c>
      <c r="E97" s="1" t="s">
        <v>399</v>
      </c>
    </row>
    <row r="98" spans="1:5" x14ac:dyDescent="0.25">
      <c r="A98" s="29">
        <v>44925.013287037036</v>
      </c>
      <c r="B98" s="1" t="s">
        <v>401</v>
      </c>
      <c r="C98">
        <v>1</v>
      </c>
      <c r="D98">
        <v>0.97</v>
      </c>
      <c r="E98" s="1" t="s">
        <v>399</v>
      </c>
    </row>
    <row r="99" spans="1:5" x14ac:dyDescent="0.25">
      <c r="A99" s="29">
        <v>44925.789664351854</v>
      </c>
      <c r="B99" s="1" t="s">
        <v>1440</v>
      </c>
      <c r="C99">
        <v>200</v>
      </c>
      <c r="D99">
        <v>195</v>
      </c>
      <c r="E99" s="1" t="s">
        <v>399</v>
      </c>
    </row>
    <row r="100" spans="1:5" x14ac:dyDescent="0.25">
      <c r="A100" s="29">
        <v>44925.957025462965</v>
      </c>
      <c r="B100" s="1" t="s">
        <v>1441</v>
      </c>
      <c r="C100">
        <v>100</v>
      </c>
      <c r="D100">
        <v>97.5</v>
      </c>
      <c r="E100" s="1" t="s">
        <v>399</v>
      </c>
    </row>
    <row r="101" spans="1:5" x14ac:dyDescent="0.25">
      <c r="A101" s="29">
        <v>44926.779699074075</v>
      </c>
      <c r="B101" s="1" t="s">
        <v>1442</v>
      </c>
      <c r="C101">
        <v>50</v>
      </c>
      <c r="D101">
        <v>48.75</v>
      </c>
      <c r="E101" s="1" t="s">
        <v>399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26"/>
  <sheetViews>
    <sheetView workbookViewId="0">
      <selection activeCell="E6" sqref="E6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101.42578125" style="1" customWidth="1"/>
  </cols>
  <sheetData>
    <row r="1" spans="1:3" s="36" customFormat="1" ht="26.25" customHeight="1" x14ac:dyDescent="0.25">
      <c r="A1" s="35" t="s">
        <v>99</v>
      </c>
      <c r="B1" s="35" t="s">
        <v>8</v>
      </c>
      <c r="C1" s="35" t="s">
        <v>9</v>
      </c>
    </row>
    <row r="2" spans="1:3" ht="26.25" customHeight="1" x14ac:dyDescent="0.25">
      <c r="A2" s="144">
        <v>44896.694930555765</v>
      </c>
      <c r="B2" s="145">
        <v>21.57</v>
      </c>
      <c r="C2" s="146" t="s">
        <v>1120</v>
      </c>
    </row>
    <row r="3" spans="1:3" ht="26.25" customHeight="1" x14ac:dyDescent="0.25">
      <c r="A3" s="144">
        <v>44896.585972222034</v>
      </c>
      <c r="B3" s="145">
        <v>50</v>
      </c>
      <c r="C3" s="146" t="s">
        <v>1121</v>
      </c>
    </row>
    <row r="4" spans="1:3" ht="26.25" customHeight="1" x14ac:dyDescent="0.25">
      <c r="A4" s="144">
        <v>44896.038090277929</v>
      </c>
      <c r="B4" s="145">
        <v>100</v>
      </c>
      <c r="C4" s="146" t="s">
        <v>1122</v>
      </c>
    </row>
    <row r="5" spans="1:3" ht="26.25" customHeight="1" x14ac:dyDescent="0.25">
      <c r="A5" s="144">
        <v>44896.528055555653</v>
      </c>
      <c r="B5" s="145">
        <v>100</v>
      </c>
      <c r="C5" s="146" t="s">
        <v>1123</v>
      </c>
    </row>
    <row r="6" spans="1:3" ht="26.25" customHeight="1" x14ac:dyDescent="0.25">
      <c r="A6" s="144">
        <v>44896.63201388903</v>
      </c>
      <c r="B6" s="145">
        <v>238.87</v>
      </c>
      <c r="C6" s="146" t="s">
        <v>1124</v>
      </c>
    </row>
    <row r="7" spans="1:3" ht="26.25" customHeight="1" x14ac:dyDescent="0.25">
      <c r="A7" s="144">
        <v>44896.505833333358</v>
      </c>
      <c r="B7" s="145">
        <v>300</v>
      </c>
      <c r="C7" s="146" t="s">
        <v>1125</v>
      </c>
    </row>
    <row r="8" spans="1:3" ht="26.25" customHeight="1" x14ac:dyDescent="0.25">
      <c r="A8" s="144">
        <v>44896.578101851977</v>
      </c>
      <c r="B8" s="145">
        <v>500</v>
      </c>
      <c r="C8" s="146" t="s">
        <v>1126</v>
      </c>
    </row>
    <row r="9" spans="1:3" ht="26.25" customHeight="1" x14ac:dyDescent="0.25">
      <c r="A9" s="144">
        <v>44896.551168981474</v>
      </c>
      <c r="B9" s="145">
        <v>2584.7199999999998</v>
      </c>
      <c r="C9" s="146" t="s">
        <v>1127</v>
      </c>
    </row>
    <row r="10" spans="1:3" ht="26.25" customHeight="1" x14ac:dyDescent="0.25">
      <c r="A10" s="144">
        <v>44896.551481481642</v>
      </c>
      <c r="B10" s="145">
        <v>4980</v>
      </c>
      <c r="C10" s="146" t="s">
        <v>239</v>
      </c>
    </row>
    <row r="11" spans="1:3" ht="26.25" customHeight="1" x14ac:dyDescent="0.25">
      <c r="A11" s="144">
        <v>44896.486516203731</v>
      </c>
      <c r="B11" s="145">
        <v>11151.6</v>
      </c>
      <c r="C11" s="146" t="s">
        <v>1128</v>
      </c>
    </row>
    <row r="12" spans="1:3" ht="26.25" customHeight="1" x14ac:dyDescent="0.25">
      <c r="A12" s="144">
        <v>44897.809178240597</v>
      </c>
      <c r="B12" s="145">
        <v>7.21</v>
      </c>
      <c r="C12" s="146" t="s">
        <v>1129</v>
      </c>
    </row>
    <row r="13" spans="1:3" ht="30" customHeight="1" x14ac:dyDescent="0.25">
      <c r="A13" s="144">
        <v>44897.474108796101</v>
      </c>
      <c r="B13" s="145">
        <v>100</v>
      </c>
      <c r="C13" s="146" t="s">
        <v>1130</v>
      </c>
    </row>
    <row r="14" spans="1:3" ht="26.25" customHeight="1" x14ac:dyDescent="0.25">
      <c r="A14" s="144">
        <v>44897.590937499888</v>
      </c>
      <c r="B14" s="145">
        <v>100</v>
      </c>
      <c r="C14" s="146" t="s">
        <v>1131</v>
      </c>
    </row>
    <row r="15" spans="1:3" ht="26.25" customHeight="1" x14ac:dyDescent="0.25">
      <c r="A15" s="144">
        <v>44897.609803240746</v>
      </c>
      <c r="B15" s="145">
        <v>294.44</v>
      </c>
      <c r="C15" s="146" t="s">
        <v>1132</v>
      </c>
    </row>
    <row r="16" spans="1:3" ht="26.25" customHeight="1" x14ac:dyDescent="0.25">
      <c r="A16" s="144">
        <v>44897.535543981474</v>
      </c>
      <c r="B16" s="145">
        <v>300</v>
      </c>
      <c r="C16" s="146" t="s">
        <v>1133</v>
      </c>
    </row>
    <row r="17" spans="1:3" ht="26.25" customHeight="1" x14ac:dyDescent="0.25">
      <c r="A17" s="144">
        <v>44897.184317129664</v>
      </c>
      <c r="B17" s="145">
        <v>490</v>
      </c>
      <c r="C17" s="146" t="s">
        <v>1134</v>
      </c>
    </row>
    <row r="18" spans="1:3" ht="26.25" customHeight="1" x14ac:dyDescent="0.25">
      <c r="A18" s="144">
        <v>44897.528726852033</v>
      </c>
      <c r="B18" s="145">
        <v>500</v>
      </c>
      <c r="C18" s="146" t="s">
        <v>1135</v>
      </c>
    </row>
    <row r="19" spans="1:3" ht="26.25" customHeight="1" x14ac:dyDescent="0.25">
      <c r="A19" s="144">
        <v>44897.567407407332</v>
      </c>
      <c r="B19" s="145">
        <v>585.97</v>
      </c>
      <c r="C19" s="146" t="s">
        <v>1136</v>
      </c>
    </row>
    <row r="20" spans="1:3" ht="26.25" customHeight="1" x14ac:dyDescent="0.25">
      <c r="A20" s="144">
        <v>44897.443240740802</v>
      </c>
      <c r="B20" s="145">
        <v>1000</v>
      </c>
      <c r="C20" s="146" t="s">
        <v>403</v>
      </c>
    </row>
    <row r="21" spans="1:3" ht="26.25" customHeight="1" x14ac:dyDescent="0.25">
      <c r="A21" s="144">
        <v>44897.404444444459</v>
      </c>
      <c r="B21" s="145">
        <v>1200</v>
      </c>
      <c r="C21" s="146" t="s">
        <v>1137</v>
      </c>
    </row>
    <row r="22" spans="1:3" ht="26.25" customHeight="1" x14ac:dyDescent="0.25">
      <c r="A22" s="144">
        <v>44897.402766203508</v>
      </c>
      <c r="B22" s="145">
        <v>15550</v>
      </c>
      <c r="C22" s="146" t="s">
        <v>1138</v>
      </c>
    </row>
    <row r="23" spans="1:3" ht="26.25" customHeight="1" x14ac:dyDescent="0.25">
      <c r="A23" s="144">
        <v>44897.709444444627</v>
      </c>
      <c r="B23" s="145">
        <v>20000</v>
      </c>
      <c r="C23" s="146" t="s">
        <v>1139</v>
      </c>
    </row>
    <row r="24" spans="1:3" ht="26.25" customHeight="1" x14ac:dyDescent="0.25">
      <c r="A24" s="144">
        <v>44897.492847222369</v>
      </c>
      <c r="B24" s="145">
        <v>20110.5</v>
      </c>
      <c r="C24" s="146" t="s">
        <v>1140</v>
      </c>
    </row>
    <row r="25" spans="1:3" ht="26.25" customHeight="1" x14ac:dyDescent="0.25">
      <c r="A25" s="144">
        <v>44898.451932870317</v>
      </c>
      <c r="B25" s="145">
        <v>2000</v>
      </c>
      <c r="C25" s="146" t="s">
        <v>1141</v>
      </c>
    </row>
    <row r="26" spans="1:3" ht="26.25" customHeight="1" x14ac:dyDescent="0.25">
      <c r="A26" s="144">
        <v>44898.159421296325</v>
      </c>
      <c r="B26" s="145">
        <v>10829</v>
      </c>
      <c r="C26" s="146" t="s">
        <v>1142</v>
      </c>
    </row>
    <row r="27" spans="1:3" ht="26.25" customHeight="1" x14ac:dyDescent="0.25">
      <c r="A27" s="144">
        <v>44899.484791666735</v>
      </c>
      <c r="B27" s="145">
        <v>38</v>
      </c>
      <c r="C27" s="146" t="s">
        <v>1143</v>
      </c>
    </row>
    <row r="28" spans="1:3" ht="26.25" customHeight="1" x14ac:dyDescent="0.25">
      <c r="A28" s="144">
        <v>44899.447546296287</v>
      </c>
      <c r="B28" s="145">
        <v>50</v>
      </c>
      <c r="C28" s="146" t="s">
        <v>1144</v>
      </c>
    </row>
    <row r="29" spans="1:3" ht="26.25" customHeight="1" x14ac:dyDescent="0.25">
      <c r="A29" s="144">
        <v>44899.407256944571</v>
      </c>
      <c r="B29" s="145">
        <v>100</v>
      </c>
      <c r="C29" s="146" t="s">
        <v>1145</v>
      </c>
    </row>
    <row r="30" spans="1:3" ht="26.25" customHeight="1" x14ac:dyDescent="0.25">
      <c r="A30" s="144">
        <v>44899.18428240763</v>
      </c>
      <c r="B30" s="145">
        <v>401.8</v>
      </c>
      <c r="C30" s="146" t="s">
        <v>1146</v>
      </c>
    </row>
    <row r="31" spans="1:3" ht="26.25" customHeight="1" x14ac:dyDescent="0.25">
      <c r="A31" s="144">
        <v>44899.508576388936</v>
      </c>
      <c r="B31" s="145">
        <v>500</v>
      </c>
      <c r="C31" s="146" t="s">
        <v>403</v>
      </c>
    </row>
    <row r="32" spans="1:3" ht="26.25" customHeight="1" x14ac:dyDescent="0.25">
      <c r="A32" s="144">
        <v>44900.758414351847</v>
      </c>
      <c r="B32" s="145">
        <v>0.97</v>
      </c>
      <c r="C32" s="146" t="s">
        <v>1147</v>
      </c>
    </row>
    <row r="33" spans="1:3" ht="26.25" customHeight="1" x14ac:dyDescent="0.25">
      <c r="A33" s="144">
        <v>44900.758472222369</v>
      </c>
      <c r="B33" s="145">
        <v>0.97</v>
      </c>
      <c r="C33" s="146" t="s">
        <v>1148</v>
      </c>
    </row>
    <row r="34" spans="1:3" ht="26.25" customHeight="1" x14ac:dyDescent="0.25">
      <c r="A34" s="144">
        <v>44900.195613426156</v>
      </c>
      <c r="B34" s="145">
        <v>100</v>
      </c>
      <c r="C34" s="146" t="s">
        <v>1149</v>
      </c>
    </row>
    <row r="35" spans="1:3" ht="26.25" customHeight="1" x14ac:dyDescent="0.25">
      <c r="A35" s="144">
        <v>44900.542337962892</v>
      </c>
      <c r="B35" s="145">
        <v>100</v>
      </c>
      <c r="C35" s="146" t="s">
        <v>1150</v>
      </c>
    </row>
    <row r="36" spans="1:3" ht="26.25" customHeight="1" x14ac:dyDescent="0.25">
      <c r="A36" s="144">
        <v>44900.768113425933</v>
      </c>
      <c r="B36" s="145">
        <v>100</v>
      </c>
      <c r="C36" s="146" t="s">
        <v>403</v>
      </c>
    </row>
    <row r="37" spans="1:3" ht="26.25" customHeight="1" x14ac:dyDescent="0.25">
      <c r="A37" s="144">
        <v>44900.205277777743</v>
      </c>
      <c r="B37" s="145">
        <v>150</v>
      </c>
      <c r="C37" s="146" t="s">
        <v>1151</v>
      </c>
    </row>
    <row r="38" spans="1:3" ht="26.25" customHeight="1" x14ac:dyDescent="0.25">
      <c r="A38" s="144">
        <v>44900.182824074291</v>
      </c>
      <c r="B38" s="145">
        <v>200</v>
      </c>
      <c r="C38" s="146" t="s">
        <v>1152</v>
      </c>
    </row>
    <row r="39" spans="1:3" ht="26.25" customHeight="1" x14ac:dyDescent="0.25">
      <c r="A39" s="144">
        <v>44900.61259259237</v>
      </c>
      <c r="B39" s="145">
        <v>292.5</v>
      </c>
      <c r="C39" s="146" t="s">
        <v>1153</v>
      </c>
    </row>
    <row r="40" spans="1:3" ht="26.25" customHeight="1" x14ac:dyDescent="0.25">
      <c r="A40" s="144">
        <v>44900.612627314869</v>
      </c>
      <c r="B40" s="145">
        <v>394.87</v>
      </c>
      <c r="C40" s="146" t="s">
        <v>1154</v>
      </c>
    </row>
    <row r="41" spans="1:3" ht="26.25" customHeight="1" x14ac:dyDescent="0.25">
      <c r="A41" s="144">
        <v>44900.612858796492</v>
      </c>
      <c r="B41" s="145">
        <v>394.87</v>
      </c>
      <c r="C41" s="146" t="s">
        <v>1155</v>
      </c>
    </row>
    <row r="42" spans="1:3" ht="26.25" customHeight="1" x14ac:dyDescent="0.25">
      <c r="A42" s="144">
        <v>44900.758449073881</v>
      </c>
      <c r="B42" s="145">
        <v>395.84</v>
      </c>
      <c r="C42" s="146" t="s">
        <v>1156</v>
      </c>
    </row>
    <row r="43" spans="1:3" ht="26.25" customHeight="1" x14ac:dyDescent="0.25">
      <c r="A43" s="144">
        <v>44900.198842592537</v>
      </c>
      <c r="B43" s="145">
        <v>500</v>
      </c>
      <c r="C43" s="146" t="s">
        <v>1157</v>
      </c>
    </row>
    <row r="44" spans="1:3" ht="26.25" customHeight="1" x14ac:dyDescent="0.25">
      <c r="A44" s="144">
        <v>44900.202685185242</v>
      </c>
      <c r="B44" s="145">
        <v>500</v>
      </c>
      <c r="C44" s="146" t="s">
        <v>1158</v>
      </c>
    </row>
    <row r="45" spans="1:3" ht="26.25" customHeight="1" x14ac:dyDescent="0.25">
      <c r="A45" s="144">
        <v>44900.436817129608</v>
      </c>
      <c r="B45" s="145">
        <v>500</v>
      </c>
      <c r="C45" s="146" t="s">
        <v>403</v>
      </c>
    </row>
    <row r="46" spans="1:3" ht="26.25" customHeight="1" x14ac:dyDescent="0.25">
      <c r="A46" s="144">
        <v>44900.471944444347</v>
      </c>
      <c r="B46" s="145">
        <v>500</v>
      </c>
      <c r="C46" s="146" t="s">
        <v>403</v>
      </c>
    </row>
    <row r="47" spans="1:3" ht="26.25" customHeight="1" x14ac:dyDescent="0.25">
      <c r="A47" s="144">
        <v>44900.616134259384</v>
      </c>
      <c r="B47" s="145">
        <v>500</v>
      </c>
      <c r="C47" s="146" t="s">
        <v>403</v>
      </c>
    </row>
    <row r="48" spans="1:3" ht="26.25" customHeight="1" x14ac:dyDescent="0.25">
      <c r="A48" s="144">
        <v>44900.174236111343</v>
      </c>
      <c r="B48" s="145">
        <v>1000</v>
      </c>
      <c r="C48" s="146" t="s">
        <v>1159</v>
      </c>
    </row>
    <row r="49" spans="1:3" ht="26.25" customHeight="1" x14ac:dyDescent="0.25">
      <c r="A49" s="144">
        <v>44900.21160879638</v>
      </c>
      <c r="B49" s="145">
        <v>1000</v>
      </c>
      <c r="C49" s="146" t="s">
        <v>1160</v>
      </c>
    </row>
    <row r="50" spans="1:3" ht="26.25" customHeight="1" x14ac:dyDescent="0.25">
      <c r="A50" s="144">
        <v>44900.593726851977</v>
      </c>
      <c r="B50" s="145">
        <v>1550</v>
      </c>
      <c r="C50" s="146" t="s">
        <v>1161</v>
      </c>
    </row>
    <row r="51" spans="1:3" ht="26.25" customHeight="1" x14ac:dyDescent="0.25">
      <c r="A51" s="144">
        <v>44900.467476851773</v>
      </c>
      <c r="B51" s="145">
        <v>5000</v>
      </c>
      <c r="C51" s="146" t="s">
        <v>1162</v>
      </c>
    </row>
    <row r="52" spans="1:3" ht="26.25" customHeight="1" x14ac:dyDescent="0.25">
      <c r="A52" s="144">
        <v>44900.594259259291</v>
      </c>
      <c r="B52" s="145">
        <v>10438</v>
      </c>
      <c r="C52" s="146" t="s">
        <v>239</v>
      </c>
    </row>
    <row r="53" spans="1:3" ht="26.25" customHeight="1" x14ac:dyDescent="0.25">
      <c r="A53" s="144">
        <v>44900.552615740802</v>
      </c>
      <c r="B53" s="145">
        <v>14124.61</v>
      </c>
      <c r="C53" s="146" t="s">
        <v>1163</v>
      </c>
    </row>
    <row r="54" spans="1:3" ht="26.25" customHeight="1" x14ac:dyDescent="0.25">
      <c r="A54" s="144">
        <v>44900.552303240635</v>
      </c>
      <c r="B54" s="145">
        <v>52159</v>
      </c>
      <c r="C54" s="146" t="s">
        <v>1164</v>
      </c>
    </row>
    <row r="55" spans="1:3" ht="26.25" customHeight="1" x14ac:dyDescent="0.25">
      <c r="A55" s="144">
        <v>44900.552268518601</v>
      </c>
      <c r="B55" s="145">
        <v>70307.39</v>
      </c>
      <c r="C55" s="146" t="s">
        <v>1165</v>
      </c>
    </row>
    <row r="56" spans="1:3" ht="26.25" customHeight="1" x14ac:dyDescent="0.25">
      <c r="A56" s="144">
        <v>44900.703182870522</v>
      </c>
      <c r="B56" s="145">
        <v>200000</v>
      </c>
      <c r="C56" s="146" t="s">
        <v>1166</v>
      </c>
    </row>
    <row r="57" spans="1:3" ht="26.25" customHeight="1" x14ac:dyDescent="0.25">
      <c r="A57" s="144">
        <v>44900.717662036885</v>
      </c>
      <c r="B57" s="145">
        <v>3506967</v>
      </c>
      <c r="C57" s="146" t="s">
        <v>1167</v>
      </c>
    </row>
    <row r="58" spans="1:3" ht="26.25" customHeight="1" x14ac:dyDescent="0.25">
      <c r="A58" s="144">
        <v>44901.389004629571</v>
      </c>
      <c r="B58" s="145">
        <v>11.7</v>
      </c>
      <c r="C58" s="146" t="s">
        <v>1168</v>
      </c>
    </row>
    <row r="59" spans="1:3" ht="26.25" customHeight="1" x14ac:dyDescent="0.25">
      <c r="A59" s="144">
        <v>44901.786041666754</v>
      </c>
      <c r="B59" s="145">
        <v>97.82</v>
      </c>
      <c r="C59" s="146" t="s">
        <v>403</v>
      </c>
    </row>
    <row r="60" spans="1:3" ht="26.25" customHeight="1" x14ac:dyDescent="0.25">
      <c r="A60" s="144">
        <v>44901.620868055616</v>
      </c>
      <c r="B60" s="145">
        <v>195</v>
      </c>
      <c r="C60" s="146" t="s">
        <v>1169</v>
      </c>
    </row>
    <row r="61" spans="1:3" ht="26.25" customHeight="1" x14ac:dyDescent="0.25">
      <c r="A61" s="144">
        <v>44901.847199073993</v>
      </c>
      <c r="B61" s="145">
        <v>500</v>
      </c>
      <c r="C61" s="146" t="s">
        <v>1170</v>
      </c>
    </row>
    <row r="62" spans="1:3" ht="26.25" customHeight="1" x14ac:dyDescent="0.25">
      <c r="A62" s="144">
        <v>44901.511273148004</v>
      </c>
      <c r="B62" s="145">
        <v>500</v>
      </c>
      <c r="C62" s="146" t="s">
        <v>1171</v>
      </c>
    </row>
    <row r="63" spans="1:3" ht="26.25" customHeight="1" x14ac:dyDescent="0.25">
      <c r="A63" s="144">
        <v>44901.724502314813</v>
      </c>
      <c r="B63" s="145">
        <v>500</v>
      </c>
      <c r="C63" s="146" t="s">
        <v>1172</v>
      </c>
    </row>
    <row r="64" spans="1:3" ht="26.25" customHeight="1" x14ac:dyDescent="0.25">
      <c r="A64" s="144">
        <v>44901.151226851624</v>
      </c>
      <c r="B64" s="145">
        <v>3234</v>
      </c>
      <c r="C64" s="146" t="s">
        <v>1173</v>
      </c>
    </row>
    <row r="65" spans="1:3" ht="26.25" customHeight="1" x14ac:dyDescent="0.25">
      <c r="A65" s="144">
        <v>44901.612002315</v>
      </c>
      <c r="B65" s="145">
        <v>50000</v>
      </c>
      <c r="C65" s="146" t="s">
        <v>1174</v>
      </c>
    </row>
    <row r="66" spans="1:3" ht="26.25" customHeight="1" x14ac:dyDescent="0.25">
      <c r="A66" s="144">
        <v>44901.483229166828</v>
      </c>
      <c r="B66" s="145">
        <v>66271.100000000006</v>
      </c>
      <c r="C66" s="146" t="s">
        <v>1175</v>
      </c>
    </row>
    <row r="67" spans="1:3" ht="26.25" customHeight="1" x14ac:dyDescent="0.25">
      <c r="A67" s="144">
        <v>44902.552615740802</v>
      </c>
      <c r="B67" s="145">
        <v>0.97</v>
      </c>
      <c r="C67" s="146" t="s">
        <v>1176</v>
      </c>
    </row>
    <row r="68" spans="1:3" ht="26.25" customHeight="1" x14ac:dyDescent="0.25">
      <c r="A68" s="144">
        <v>44902.544803240802</v>
      </c>
      <c r="B68" s="145">
        <v>50</v>
      </c>
      <c r="C68" s="146" t="s">
        <v>1177</v>
      </c>
    </row>
    <row r="69" spans="1:3" ht="26.25" customHeight="1" x14ac:dyDescent="0.25">
      <c r="A69" s="144">
        <v>44902.615231481381</v>
      </c>
      <c r="B69" s="145">
        <v>682.5</v>
      </c>
      <c r="C69" s="146" t="s">
        <v>1178</v>
      </c>
    </row>
    <row r="70" spans="1:3" ht="26.25" customHeight="1" x14ac:dyDescent="0.25">
      <c r="A70" s="144">
        <v>44902.53609953681</v>
      </c>
      <c r="B70" s="145">
        <v>3000</v>
      </c>
      <c r="C70" s="146" t="s">
        <v>1179</v>
      </c>
    </row>
    <row r="71" spans="1:3" ht="26.25" customHeight="1" x14ac:dyDescent="0.25">
      <c r="A71" s="144">
        <v>44902.473645833321</v>
      </c>
      <c r="B71" s="145">
        <v>28723.599999999999</v>
      </c>
      <c r="C71" s="146" t="s">
        <v>1180</v>
      </c>
    </row>
    <row r="72" spans="1:3" ht="26.25" customHeight="1" x14ac:dyDescent="0.25">
      <c r="A72" s="144">
        <v>44903.519814814907</v>
      </c>
      <c r="B72" s="145">
        <v>50</v>
      </c>
      <c r="C72" s="146" t="s">
        <v>1181</v>
      </c>
    </row>
    <row r="73" spans="1:3" ht="26.25" customHeight="1" x14ac:dyDescent="0.25">
      <c r="A73" s="144">
        <v>44903.617708333302</v>
      </c>
      <c r="B73" s="145">
        <v>97.5</v>
      </c>
      <c r="C73" s="146" t="s">
        <v>1182</v>
      </c>
    </row>
    <row r="74" spans="1:3" ht="26.25" customHeight="1" x14ac:dyDescent="0.25">
      <c r="A74" s="144">
        <v>44903.705914351624</v>
      </c>
      <c r="B74" s="145">
        <v>21651</v>
      </c>
      <c r="C74" s="146" t="s">
        <v>239</v>
      </c>
    </row>
    <row r="75" spans="1:3" ht="26.25" customHeight="1" x14ac:dyDescent="0.25">
      <c r="A75" s="144">
        <v>44903.504108796362</v>
      </c>
      <c r="B75" s="145">
        <v>78140.31</v>
      </c>
      <c r="C75" s="146" t="s">
        <v>1183</v>
      </c>
    </row>
    <row r="76" spans="1:3" ht="26.25" customHeight="1" x14ac:dyDescent="0.25">
      <c r="A76" s="144">
        <v>44904.460162037052</v>
      </c>
      <c r="B76" s="145">
        <v>100</v>
      </c>
      <c r="C76" s="146" t="s">
        <v>1184</v>
      </c>
    </row>
    <row r="77" spans="1:3" ht="26.25" customHeight="1" x14ac:dyDescent="0.25">
      <c r="A77" s="144">
        <v>44904.564525463153</v>
      </c>
      <c r="B77" s="145">
        <v>100</v>
      </c>
      <c r="C77" s="146" t="s">
        <v>1185</v>
      </c>
    </row>
    <row r="78" spans="1:3" ht="26.25" customHeight="1" x14ac:dyDescent="0.25">
      <c r="A78" s="144">
        <v>44904.962581018452</v>
      </c>
      <c r="B78" s="145">
        <v>200</v>
      </c>
      <c r="C78" s="146" t="s">
        <v>1186</v>
      </c>
    </row>
    <row r="79" spans="1:3" ht="26.25" customHeight="1" x14ac:dyDescent="0.25">
      <c r="A79" s="144">
        <v>44904.649999999907</v>
      </c>
      <c r="B79" s="145">
        <v>400</v>
      </c>
      <c r="C79" s="146" t="s">
        <v>165</v>
      </c>
    </row>
    <row r="80" spans="1:3" ht="26.25" customHeight="1" x14ac:dyDescent="0.25">
      <c r="A80" s="144">
        <v>44904.61881944444</v>
      </c>
      <c r="B80" s="145">
        <v>594.75</v>
      </c>
      <c r="C80" s="146" t="s">
        <v>1187</v>
      </c>
    </row>
    <row r="81" spans="1:3" ht="26.25" customHeight="1" x14ac:dyDescent="0.25">
      <c r="A81" s="144">
        <v>44904.492094907444</v>
      </c>
      <c r="B81" s="145">
        <v>17100</v>
      </c>
      <c r="C81" s="146" t="s">
        <v>1188</v>
      </c>
    </row>
    <row r="82" spans="1:3" ht="26.25" customHeight="1" x14ac:dyDescent="0.25">
      <c r="A82" s="144">
        <v>44904.519062499981</v>
      </c>
      <c r="B82" s="145">
        <v>18371.41</v>
      </c>
      <c r="C82" s="146" t="s">
        <v>1189</v>
      </c>
    </row>
    <row r="83" spans="1:3" ht="26.25" customHeight="1" x14ac:dyDescent="0.25">
      <c r="A83" s="144">
        <v>44904.671319444664</v>
      </c>
      <c r="B83" s="145">
        <v>39999</v>
      </c>
      <c r="C83" s="146" t="s">
        <v>1190</v>
      </c>
    </row>
    <row r="84" spans="1:3" ht="26.25" customHeight="1" x14ac:dyDescent="0.25">
      <c r="A84" s="144">
        <v>44905.145289351698</v>
      </c>
      <c r="B84" s="145">
        <v>294</v>
      </c>
      <c r="C84" s="146" t="s">
        <v>1191</v>
      </c>
    </row>
    <row r="85" spans="1:3" ht="26.25" customHeight="1" x14ac:dyDescent="0.25">
      <c r="A85" s="144">
        <v>44906.44138888875</v>
      </c>
      <c r="B85" s="145">
        <v>200</v>
      </c>
      <c r="C85" s="146" t="s">
        <v>403</v>
      </c>
    </row>
    <row r="86" spans="1:3" ht="26.25" customHeight="1" x14ac:dyDescent="0.25">
      <c r="A86" s="144">
        <v>44907.777037037071</v>
      </c>
      <c r="B86" s="145">
        <v>9.75</v>
      </c>
      <c r="C86" s="146" t="s">
        <v>1192</v>
      </c>
    </row>
    <row r="87" spans="1:3" ht="26.25" customHeight="1" x14ac:dyDescent="0.25">
      <c r="A87" s="144">
        <v>44907.319363425951</v>
      </c>
      <c r="B87" s="145">
        <v>30</v>
      </c>
      <c r="C87" s="146" t="s">
        <v>1193</v>
      </c>
    </row>
    <row r="88" spans="1:3" ht="26.25" customHeight="1" x14ac:dyDescent="0.25">
      <c r="A88" s="144">
        <v>44907.282129629515</v>
      </c>
      <c r="B88" s="145">
        <v>50</v>
      </c>
      <c r="C88" s="146" t="s">
        <v>1194</v>
      </c>
    </row>
    <row r="89" spans="1:3" ht="26.25" customHeight="1" x14ac:dyDescent="0.25">
      <c r="A89" s="144">
        <v>44907.373402777594</v>
      </c>
      <c r="B89" s="145">
        <v>51.65</v>
      </c>
      <c r="C89" s="146" t="s">
        <v>1195</v>
      </c>
    </row>
    <row r="90" spans="1:3" ht="26.25" customHeight="1" x14ac:dyDescent="0.25">
      <c r="A90" s="144">
        <v>44907.319386573974</v>
      </c>
      <c r="B90" s="145">
        <v>100</v>
      </c>
      <c r="C90" s="146" t="s">
        <v>1196</v>
      </c>
    </row>
    <row r="91" spans="1:3" ht="26.25" customHeight="1" x14ac:dyDescent="0.25">
      <c r="A91" s="144">
        <v>44907.440520833246</v>
      </c>
      <c r="B91" s="145">
        <v>100</v>
      </c>
      <c r="C91" s="146" t="s">
        <v>1197</v>
      </c>
    </row>
    <row r="92" spans="1:3" ht="26.25" customHeight="1" x14ac:dyDescent="0.25">
      <c r="A92" s="144">
        <v>44907.777800926007</v>
      </c>
      <c r="B92" s="145">
        <v>195.97</v>
      </c>
      <c r="C92" s="146" t="s">
        <v>1198</v>
      </c>
    </row>
    <row r="93" spans="1:3" ht="26.25" customHeight="1" x14ac:dyDescent="0.25">
      <c r="A93" s="144">
        <v>44907.301087962929</v>
      </c>
      <c r="B93" s="145">
        <v>200</v>
      </c>
      <c r="C93" s="146" t="s">
        <v>1199</v>
      </c>
    </row>
    <row r="94" spans="1:3" ht="26.25" customHeight="1" x14ac:dyDescent="0.25">
      <c r="A94" s="144">
        <v>44907.111122685019</v>
      </c>
      <c r="B94" s="145">
        <v>276</v>
      </c>
      <c r="C94" s="146" t="s">
        <v>403</v>
      </c>
    </row>
    <row r="95" spans="1:3" ht="26.25" customHeight="1" x14ac:dyDescent="0.25">
      <c r="A95" s="144">
        <v>44907.777060185093</v>
      </c>
      <c r="B95" s="145">
        <v>292.5</v>
      </c>
      <c r="C95" s="146" t="s">
        <v>1200</v>
      </c>
    </row>
    <row r="96" spans="1:3" ht="26.25" customHeight="1" x14ac:dyDescent="0.25">
      <c r="A96" s="144">
        <v>44907.290335648227</v>
      </c>
      <c r="B96" s="145">
        <v>300</v>
      </c>
      <c r="C96" s="146" t="s">
        <v>1201</v>
      </c>
    </row>
    <row r="97" spans="1:3" ht="26.25" customHeight="1" x14ac:dyDescent="0.25">
      <c r="A97" s="144">
        <v>44907.597893518396</v>
      </c>
      <c r="B97" s="145">
        <v>390.97</v>
      </c>
      <c r="C97" s="146" t="s">
        <v>1202</v>
      </c>
    </row>
    <row r="98" spans="1:3" ht="26.25" customHeight="1" x14ac:dyDescent="0.25">
      <c r="A98" s="144">
        <v>44907.597881944384</v>
      </c>
      <c r="B98" s="145">
        <v>487.5</v>
      </c>
      <c r="C98" s="146" t="s">
        <v>1203</v>
      </c>
    </row>
    <row r="99" spans="1:3" ht="26.25" customHeight="1" x14ac:dyDescent="0.25">
      <c r="A99" s="144">
        <v>44907.272789351642</v>
      </c>
      <c r="B99" s="145">
        <v>500</v>
      </c>
      <c r="C99" s="146" t="s">
        <v>1204</v>
      </c>
    </row>
    <row r="100" spans="1:3" ht="26.25" customHeight="1" x14ac:dyDescent="0.25">
      <c r="A100" s="144">
        <v>44907.599710647948</v>
      </c>
      <c r="B100" s="145">
        <v>878.47</v>
      </c>
      <c r="C100" s="146" t="s">
        <v>1205</v>
      </c>
    </row>
    <row r="101" spans="1:3" ht="26.25" customHeight="1" x14ac:dyDescent="0.25">
      <c r="A101" s="144">
        <v>44907.260266203899</v>
      </c>
      <c r="B101" s="145">
        <v>5000</v>
      </c>
      <c r="C101" s="146" t="s">
        <v>1206</v>
      </c>
    </row>
    <row r="102" spans="1:3" ht="26.25" customHeight="1" x14ac:dyDescent="0.25">
      <c r="A102" s="144">
        <v>44907.553275463171</v>
      </c>
      <c r="B102" s="145">
        <v>7041.6</v>
      </c>
      <c r="C102" s="146" t="s">
        <v>1207</v>
      </c>
    </row>
    <row r="103" spans="1:3" ht="26.25" customHeight="1" x14ac:dyDescent="0.25">
      <c r="A103" s="144">
        <v>44907.553576388862</v>
      </c>
      <c r="B103" s="145">
        <v>8502.9</v>
      </c>
      <c r="C103" s="146" t="s">
        <v>1208</v>
      </c>
    </row>
    <row r="104" spans="1:3" ht="26.25" customHeight="1" x14ac:dyDescent="0.25">
      <c r="A104" s="144">
        <v>44907.553634259384</v>
      </c>
      <c r="B104" s="145">
        <v>9199</v>
      </c>
      <c r="C104" s="146" t="s">
        <v>1209</v>
      </c>
    </row>
    <row r="105" spans="1:3" ht="26.25" customHeight="1" x14ac:dyDescent="0.25">
      <c r="A105" s="144">
        <v>44907.786412036978</v>
      </c>
      <c r="B105" s="145">
        <v>10000</v>
      </c>
      <c r="C105" s="146" t="s">
        <v>1210</v>
      </c>
    </row>
    <row r="106" spans="1:3" ht="26.25" customHeight="1" x14ac:dyDescent="0.25">
      <c r="A106" s="144">
        <v>44907.662280092482</v>
      </c>
      <c r="B106" s="145">
        <v>10053.68</v>
      </c>
      <c r="C106" s="146" t="s">
        <v>1211</v>
      </c>
    </row>
    <row r="107" spans="1:3" ht="26.25" customHeight="1" x14ac:dyDescent="0.25">
      <c r="A107" s="144">
        <v>44907.553703703918</v>
      </c>
      <c r="B107" s="145">
        <v>23420</v>
      </c>
      <c r="C107" s="146" t="s">
        <v>239</v>
      </c>
    </row>
    <row r="108" spans="1:3" ht="26.25" customHeight="1" x14ac:dyDescent="0.25">
      <c r="A108" s="144">
        <v>44907.067928240635</v>
      </c>
      <c r="B108" s="145">
        <v>39408.22</v>
      </c>
      <c r="C108" s="146" t="s">
        <v>1212</v>
      </c>
    </row>
    <row r="109" spans="1:3" ht="26.25" customHeight="1" x14ac:dyDescent="0.25">
      <c r="A109" s="144">
        <v>44907.068043981679</v>
      </c>
      <c r="B109" s="145">
        <v>8000000</v>
      </c>
      <c r="C109" s="146" t="s">
        <v>1213</v>
      </c>
    </row>
    <row r="110" spans="1:3" ht="26.25" customHeight="1" x14ac:dyDescent="0.25">
      <c r="A110" s="144">
        <v>44908.572708333377</v>
      </c>
      <c r="B110" s="145">
        <v>0.97</v>
      </c>
      <c r="C110" s="146" t="s">
        <v>1214</v>
      </c>
    </row>
    <row r="111" spans="1:3" ht="26.25" customHeight="1" x14ac:dyDescent="0.25">
      <c r="A111" s="144">
        <v>44908.478981481399</v>
      </c>
      <c r="B111" s="145">
        <v>150</v>
      </c>
      <c r="C111" s="146" t="s">
        <v>1215</v>
      </c>
    </row>
    <row r="112" spans="1:3" ht="26.25" customHeight="1" x14ac:dyDescent="0.25">
      <c r="A112" s="144">
        <v>44908.146909722127</v>
      </c>
      <c r="B112" s="145">
        <v>294</v>
      </c>
      <c r="C112" s="146" t="s">
        <v>1216</v>
      </c>
    </row>
    <row r="113" spans="1:3" ht="26.25" customHeight="1" x14ac:dyDescent="0.25">
      <c r="A113" s="144">
        <v>44908.660023148172</v>
      </c>
      <c r="B113" s="145">
        <v>10000</v>
      </c>
      <c r="C113" s="146" t="s">
        <v>1217</v>
      </c>
    </row>
    <row r="114" spans="1:3" ht="26.25" customHeight="1" x14ac:dyDescent="0.25">
      <c r="A114" s="144">
        <v>44908.478206018452</v>
      </c>
      <c r="B114" s="145">
        <v>27746.7</v>
      </c>
      <c r="C114" s="146" t="s">
        <v>1218</v>
      </c>
    </row>
    <row r="115" spans="1:3" ht="26.25" customHeight="1" x14ac:dyDescent="0.25">
      <c r="A115" s="144">
        <v>44909.567615740933</v>
      </c>
      <c r="B115" s="145">
        <v>20.47</v>
      </c>
      <c r="C115" s="146" t="s">
        <v>1219</v>
      </c>
    </row>
    <row r="116" spans="1:3" ht="26.25" customHeight="1" x14ac:dyDescent="0.25">
      <c r="A116" s="144">
        <v>44909.541805555578</v>
      </c>
      <c r="B116" s="145">
        <v>50</v>
      </c>
      <c r="C116" s="146" t="s">
        <v>1220</v>
      </c>
    </row>
    <row r="117" spans="1:3" ht="26.25" customHeight="1" x14ac:dyDescent="0.25">
      <c r="A117" s="144">
        <v>44909.448460648302</v>
      </c>
      <c r="B117" s="145">
        <v>100</v>
      </c>
      <c r="C117" s="146" t="s">
        <v>403</v>
      </c>
    </row>
    <row r="118" spans="1:3" ht="26.25" customHeight="1" x14ac:dyDescent="0.25">
      <c r="A118" s="144">
        <v>44909.609606481623</v>
      </c>
      <c r="B118" s="145">
        <v>897</v>
      </c>
      <c r="C118" s="146" t="s">
        <v>1221</v>
      </c>
    </row>
    <row r="119" spans="1:3" ht="26.25" customHeight="1" x14ac:dyDescent="0.25">
      <c r="A119" s="144">
        <v>44909.477326388936</v>
      </c>
      <c r="B119" s="145">
        <v>22506.95</v>
      </c>
      <c r="C119" s="146" t="s">
        <v>1222</v>
      </c>
    </row>
    <row r="120" spans="1:3" ht="26.25" customHeight="1" x14ac:dyDescent="0.25">
      <c r="A120" s="144">
        <v>44910.157928240951</v>
      </c>
      <c r="B120" s="145">
        <v>49</v>
      </c>
      <c r="C120" s="146" t="s">
        <v>1223</v>
      </c>
    </row>
    <row r="121" spans="1:3" ht="26.25" customHeight="1" x14ac:dyDescent="0.25">
      <c r="A121" s="144">
        <v>44910.546828703489</v>
      </c>
      <c r="B121" s="145">
        <v>75</v>
      </c>
      <c r="C121" s="146" t="s">
        <v>1224</v>
      </c>
    </row>
    <row r="122" spans="1:3" ht="26.25" customHeight="1" x14ac:dyDescent="0.25">
      <c r="A122" s="144">
        <v>44910.701516203582</v>
      </c>
      <c r="B122" s="145">
        <v>100</v>
      </c>
      <c r="C122" s="146" t="s">
        <v>1225</v>
      </c>
    </row>
    <row r="123" spans="1:3" ht="26.25" customHeight="1" x14ac:dyDescent="0.25">
      <c r="A123" s="144">
        <v>44910.688101851847</v>
      </c>
      <c r="B123" s="145">
        <v>150</v>
      </c>
      <c r="C123" s="146" t="s">
        <v>1226</v>
      </c>
    </row>
    <row r="124" spans="1:3" ht="26.25" customHeight="1" x14ac:dyDescent="0.25">
      <c r="A124" s="144">
        <v>44910.523819444235</v>
      </c>
      <c r="B124" s="145">
        <v>500</v>
      </c>
      <c r="C124" s="146" t="s">
        <v>403</v>
      </c>
    </row>
    <row r="125" spans="1:3" ht="26.25" customHeight="1" x14ac:dyDescent="0.25">
      <c r="A125" s="144">
        <v>44910.553321759216</v>
      </c>
      <c r="B125" s="145">
        <v>500</v>
      </c>
      <c r="C125" s="146" t="s">
        <v>1227</v>
      </c>
    </row>
    <row r="126" spans="1:3" ht="26.25" customHeight="1" x14ac:dyDescent="0.25">
      <c r="A126" s="144">
        <v>44910.689351852052</v>
      </c>
      <c r="B126" s="145">
        <v>1000</v>
      </c>
      <c r="C126" s="146" t="s">
        <v>1228</v>
      </c>
    </row>
    <row r="127" spans="1:3" ht="26.25" customHeight="1" x14ac:dyDescent="0.25">
      <c r="A127" s="144">
        <v>44910.557094907388</v>
      </c>
      <c r="B127" s="145">
        <v>1950</v>
      </c>
      <c r="C127" s="146" t="s">
        <v>1229</v>
      </c>
    </row>
    <row r="128" spans="1:3" ht="26.25" customHeight="1" x14ac:dyDescent="0.25">
      <c r="A128" s="144">
        <v>44910.494432870299</v>
      </c>
      <c r="B128" s="145">
        <v>4132.5</v>
      </c>
      <c r="C128" s="146" t="s">
        <v>1230</v>
      </c>
    </row>
    <row r="129" spans="1:3" ht="26.25" customHeight="1" x14ac:dyDescent="0.25">
      <c r="A129" s="144">
        <v>44910.672037037089</v>
      </c>
      <c r="B129" s="145">
        <v>4894</v>
      </c>
      <c r="C129" s="146" t="s">
        <v>1231</v>
      </c>
    </row>
    <row r="130" spans="1:3" ht="26.25" customHeight="1" x14ac:dyDescent="0.25">
      <c r="A130" s="144">
        <v>44910.56086805556</v>
      </c>
      <c r="B130" s="145">
        <v>7127</v>
      </c>
      <c r="C130" s="146" t="s">
        <v>239</v>
      </c>
    </row>
    <row r="131" spans="1:3" ht="26.25" customHeight="1" x14ac:dyDescent="0.25">
      <c r="A131" s="144">
        <v>44910.611979166511</v>
      </c>
      <c r="B131" s="145">
        <v>25000</v>
      </c>
      <c r="C131" s="146" t="s">
        <v>1232</v>
      </c>
    </row>
    <row r="132" spans="1:3" ht="26.25" customHeight="1" x14ac:dyDescent="0.25">
      <c r="A132" s="144">
        <v>44910.690995370504</v>
      </c>
      <c r="B132" s="145">
        <v>50000</v>
      </c>
      <c r="C132" s="146" t="s">
        <v>1233</v>
      </c>
    </row>
    <row r="133" spans="1:3" ht="26.25" customHeight="1" x14ac:dyDescent="0.25">
      <c r="A133" s="144">
        <v>44910.554212962743</v>
      </c>
      <c r="B133" s="145">
        <v>149575</v>
      </c>
      <c r="C133" s="146" t="s">
        <v>1234</v>
      </c>
    </row>
    <row r="134" spans="1:3" ht="26.25" customHeight="1" x14ac:dyDescent="0.25">
      <c r="A134" s="144">
        <v>44911.221562500112</v>
      </c>
      <c r="B134" s="145">
        <v>30</v>
      </c>
      <c r="C134" s="146" t="s">
        <v>1235</v>
      </c>
    </row>
    <row r="135" spans="1:3" ht="26.25" customHeight="1" x14ac:dyDescent="0.25">
      <c r="A135" s="144">
        <v>44911.559016203508</v>
      </c>
      <c r="B135" s="145">
        <v>50</v>
      </c>
      <c r="C135" s="146" t="s">
        <v>1236</v>
      </c>
    </row>
    <row r="136" spans="1:3" ht="26.25" customHeight="1" x14ac:dyDescent="0.25">
      <c r="A136" s="144">
        <v>44911.564085647929</v>
      </c>
      <c r="B136" s="145">
        <v>100</v>
      </c>
      <c r="C136" s="146" t="s">
        <v>1237</v>
      </c>
    </row>
    <row r="137" spans="1:3" ht="26.25" customHeight="1" x14ac:dyDescent="0.25">
      <c r="A137" s="144">
        <v>44911.611400463153</v>
      </c>
      <c r="B137" s="145">
        <v>100</v>
      </c>
      <c r="C137" s="146" t="s">
        <v>1238</v>
      </c>
    </row>
    <row r="138" spans="1:3" ht="26.25" customHeight="1" x14ac:dyDescent="0.25">
      <c r="A138" s="144">
        <v>44911.647245370317</v>
      </c>
      <c r="B138" s="145">
        <v>100</v>
      </c>
      <c r="C138" s="146" t="s">
        <v>1239</v>
      </c>
    </row>
    <row r="139" spans="1:3" ht="26.25" customHeight="1" x14ac:dyDescent="0.25">
      <c r="A139" s="144">
        <v>44911.550995370373</v>
      </c>
      <c r="B139" s="145">
        <v>200</v>
      </c>
      <c r="C139" s="146" t="s">
        <v>1240</v>
      </c>
    </row>
    <row r="140" spans="1:3" ht="26.25" customHeight="1" x14ac:dyDescent="0.25">
      <c r="A140" s="144">
        <v>44911.956365740858</v>
      </c>
      <c r="B140" s="145">
        <v>300</v>
      </c>
      <c r="C140" s="146" t="s">
        <v>1241</v>
      </c>
    </row>
    <row r="141" spans="1:3" ht="26.25" customHeight="1" x14ac:dyDescent="0.25">
      <c r="A141" s="144">
        <v>44911.924178240821</v>
      </c>
      <c r="B141" s="145">
        <v>300</v>
      </c>
      <c r="C141" s="146" t="s">
        <v>1242</v>
      </c>
    </row>
    <row r="142" spans="1:3" ht="26.25" customHeight="1" x14ac:dyDescent="0.25">
      <c r="A142" s="144">
        <v>44911.60983796278</v>
      </c>
      <c r="B142" s="145">
        <v>1248.96</v>
      </c>
      <c r="C142" s="146" t="s">
        <v>1243</v>
      </c>
    </row>
    <row r="143" spans="1:3" ht="26.25" customHeight="1" x14ac:dyDescent="0.25">
      <c r="A143" s="144">
        <v>44911.568784722127</v>
      </c>
      <c r="B143" s="145">
        <v>1570</v>
      </c>
      <c r="C143" s="146" t="s">
        <v>1244</v>
      </c>
    </row>
    <row r="144" spans="1:3" ht="26.25" customHeight="1" x14ac:dyDescent="0.25">
      <c r="A144" s="144">
        <v>44911.557430555578</v>
      </c>
      <c r="B144" s="145">
        <v>1702.34</v>
      </c>
      <c r="C144" s="146" t="s">
        <v>1245</v>
      </c>
    </row>
    <row r="145" spans="1:3" ht="26.25" customHeight="1" x14ac:dyDescent="0.25">
      <c r="A145" s="144">
        <v>44911.158726851922</v>
      </c>
      <c r="B145" s="145">
        <v>2352</v>
      </c>
      <c r="C145" s="146" t="s">
        <v>1246</v>
      </c>
    </row>
    <row r="146" spans="1:3" ht="26.25" customHeight="1" x14ac:dyDescent="0.25">
      <c r="A146" s="144">
        <v>44911.480775462929</v>
      </c>
      <c r="B146" s="145">
        <v>6064.4</v>
      </c>
      <c r="C146" s="146" t="s">
        <v>1247</v>
      </c>
    </row>
    <row r="147" spans="1:3" ht="26.25" customHeight="1" x14ac:dyDescent="0.25">
      <c r="A147" s="144">
        <v>44912.427939814981</v>
      </c>
      <c r="B147" s="145">
        <v>200</v>
      </c>
      <c r="C147" s="146" t="s">
        <v>403</v>
      </c>
    </row>
    <row r="148" spans="1:3" ht="26.25" customHeight="1" x14ac:dyDescent="0.25">
      <c r="A148" s="144">
        <v>44912.144201389048</v>
      </c>
      <c r="B148" s="145">
        <v>294</v>
      </c>
      <c r="C148" s="146" t="s">
        <v>1248</v>
      </c>
    </row>
    <row r="149" spans="1:3" ht="26.25" customHeight="1" x14ac:dyDescent="0.25">
      <c r="A149" s="144">
        <v>44914.559780092444</v>
      </c>
      <c r="B149" s="145">
        <v>0.97</v>
      </c>
      <c r="C149" s="146" t="s">
        <v>1249</v>
      </c>
    </row>
    <row r="150" spans="1:3" ht="26.25" customHeight="1" x14ac:dyDescent="0.25">
      <c r="A150" s="144">
        <v>44914.278530092444</v>
      </c>
      <c r="B150" s="145">
        <v>50</v>
      </c>
      <c r="C150" s="146" t="s">
        <v>1250</v>
      </c>
    </row>
    <row r="151" spans="1:3" ht="26.25" customHeight="1" x14ac:dyDescent="0.25">
      <c r="A151" s="144">
        <v>44914.388449074235</v>
      </c>
      <c r="B151" s="145">
        <v>61.57</v>
      </c>
      <c r="C151" s="146" t="s">
        <v>1251</v>
      </c>
    </row>
    <row r="152" spans="1:3" ht="26.25" customHeight="1" x14ac:dyDescent="0.25">
      <c r="A152" s="144">
        <v>44914.261817129795</v>
      </c>
      <c r="B152" s="145">
        <v>100</v>
      </c>
      <c r="C152" s="146" t="s">
        <v>1252</v>
      </c>
    </row>
    <row r="153" spans="1:3" ht="26.25" customHeight="1" x14ac:dyDescent="0.25">
      <c r="A153" s="144">
        <v>44914.252696759067</v>
      </c>
      <c r="B153" s="145">
        <v>100</v>
      </c>
      <c r="C153" s="146" t="s">
        <v>1253</v>
      </c>
    </row>
    <row r="154" spans="1:3" ht="26.25" customHeight="1" x14ac:dyDescent="0.25">
      <c r="A154" s="144">
        <v>44914.276759259403</v>
      </c>
      <c r="B154" s="145">
        <v>100</v>
      </c>
      <c r="C154" s="146" t="s">
        <v>1254</v>
      </c>
    </row>
    <row r="155" spans="1:3" ht="26.25" customHeight="1" x14ac:dyDescent="0.25">
      <c r="A155" s="144">
        <v>44914.272187499795</v>
      </c>
      <c r="B155" s="145">
        <v>100</v>
      </c>
      <c r="C155" s="146" t="s">
        <v>1255</v>
      </c>
    </row>
    <row r="156" spans="1:3" ht="26.25" customHeight="1" x14ac:dyDescent="0.25">
      <c r="A156" s="144">
        <v>44914.537118055392</v>
      </c>
      <c r="B156" s="145">
        <v>100</v>
      </c>
      <c r="C156" s="146" t="s">
        <v>1256</v>
      </c>
    </row>
    <row r="157" spans="1:3" ht="26.25" customHeight="1" x14ac:dyDescent="0.25">
      <c r="A157" s="144">
        <v>44914.554305555765</v>
      </c>
      <c r="B157" s="145">
        <v>100</v>
      </c>
      <c r="C157" s="146" t="s">
        <v>1257</v>
      </c>
    </row>
    <row r="158" spans="1:3" ht="26.25" customHeight="1" x14ac:dyDescent="0.25">
      <c r="A158" s="144">
        <v>44914.609305555467</v>
      </c>
      <c r="B158" s="145">
        <v>107.25</v>
      </c>
      <c r="C158" s="146" t="s">
        <v>1258</v>
      </c>
    </row>
    <row r="159" spans="1:3" ht="26.25" customHeight="1" x14ac:dyDescent="0.25">
      <c r="A159" s="144">
        <v>44914.609317129478</v>
      </c>
      <c r="B159" s="145">
        <v>112.12</v>
      </c>
      <c r="C159" s="146" t="s">
        <v>1259</v>
      </c>
    </row>
    <row r="160" spans="1:3" ht="26.25" customHeight="1" x14ac:dyDescent="0.25">
      <c r="A160" s="144">
        <v>44914.238368055783</v>
      </c>
      <c r="B160" s="145">
        <v>150</v>
      </c>
      <c r="C160" s="146" t="s">
        <v>1260</v>
      </c>
    </row>
    <row r="161" spans="1:3" ht="26.25" customHeight="1" x14ac:dyDescent="0.25">
      <c r="A161" s="144">
        <v>44914.807847222313</v>
      </c>
      <c r="B161" s="145">
        <v>197.59</v>
      </c>
      <c r="C161" s="146" t="s">
        <v>1261</v>
      </c>
    </row>
    <row r="162" spans="1:3" ht="26.25" customHeight="1" x14ac:dyDescent="0.25">
      <c r="A162" s="144">
        <v>44914.236689814832</v>
      </c>
      <c r="B162" s="145">
        <v>200</v>
      </c>
      <c r="C162" s="146" t="s">
        <v>1262</v>
      </c>
    </row>
    <row r="163" spans="1:3" ht="26.25" customHeight="1" x14ac:dyDescent="0.25">
      <c r="A163" s="144">
        <v>44914.152349537238</v>
      </c>
      <c r="B163" s="145">
        <v>294</v>
      </c>
      <c r="C163" s="146" t="s">
        <v>1263</v>
      </c>
    </row>
    <row r="164" spans="1:3" ht="26.25" customHeight="1" x14ac:dyDescent="0.25">
      <c r="A164" s="144">
        <v>44914.24151620362</v>
      </c>
      <c r="B164" s="145">
        <v>300</v>
      </c>
      <c r="C164" s="146" t="s">
        <v>1264</v>
      </c>
    </row>
    <row r="165" spans="1:3" ht="26.25" customHeight="1" x14ac:dyDescent="0.25">
      <c r="A165" s="144">
        <v>44914.267511574086</v>
      </c>
      <c r="B165" s="145">
        <v>300</v>
      </c>
      <c r="C165" s="146" t="s">
        <v>1265</v>
      </c>
    </row>
    <row r="166" spans="1:3" ht="26.25" customHeight="1" x14ac:dyDescent="0.25">
      <c r="A166" s="144">
        <v>44914.268657407258</v>
      </c>
      <c r="B166" s="145">
        <v>300</v>
      </c>
      <c r="C166" s="146" t="s">
        <v>1266</v>
      </c>
    </row>
    <row r="167" spans="1:3" ht="26.25" customHeight="1" x14ac:dyDescent="0.25">
      <c r="A167" s="144">
        <v>44914.272789351642</v>
      </c>
      <c r="B167" s="145">
        <v>345.14</v>
      </c>
      <c r="C167" s="146" t="s">
        <v>1267</v>
      </c>
    </row>
    <row r="168" spans="1:3" ht="26.25" customHeight="1" x14ac:dyDescent="0.25">
      <c r="A168" s="144">
        <v>44914.129687500186</v>
      </c>
      <c r="B168" s="145">
        <v>500</v>
      </c>
      <c r="C168" s="146" t="s">
        <v>1268</v>
      </c>
    </row>
    <row r="169" spans="1:3" ht="26.25" customHeight="1" x14ac:dyDescent="0.25">
      <c r="A169" s="144">
        <v>44914.147569444496</v>
      </c>
      <c r="B169" s="145">
        <v>500</v>
      </c>
      <c r="C169" s="146" t="s">
        <v>1269</v>
      </c>
    </row>
    <row r="170" spans="1:3" ht="26.25" customHeight="1" x14ac:dyDescent="0.25">
      <c r="A170" s="144">
        <v>44914.242141203489</v>
      </c>
      <c r="B170" s="145">
        <v>500</v>
      </c>
      <c r="C170" s="146" t="s">
        <v>1270</v>
      </c>
    </row>
    <row r="171" spans="1:3" ht="26.25" customHeight="1" x14ac:dyDescent="0.25">
      <c r="A171" s="144">
        <v>44914.24039351847</v>
      </c>
      <c r="B171" s="145">
        <v>500</v>
      </c>
      <c r="C171" s="146" t="s">
        <v>1271</v>
      </c>
    </row>
    <row r="172" spans="1:3" ht="26.25" customHeight="1" x14ac:dyDescent="0.25">
      <c r="A172" s="144">
        <v>44914.257604166865</v>
      </c>
      <c r="B172" s="145">
        <v>500</v>
      </c>
      <c r="C172" s="146" t="s">
        <v>1272</v>
      </c>
    </row>
    <row r="173" spans="1:3" ht="26.25" customHeight="1" x14ac:dyDescent="0.25">
      <c r="A173" s="144">
        <v>44914.203113425989</v>
      </c>
      <c r="B173" s="145">
        <v>1000</v>
      </c>
      <c r="C173" s="146" t="s">
        <v>1273</v>
      </c>
    </row>
    <row r="174" spans="1:3" ht="26.25" customHeight="1" x14ac:dyDescent="0.25">
      <c r="A174" s="144">
        <v>44914.533483796287</v>
      </c>
      <c r="B174" s="145">
        <v>1000</v>
      </c>
      <c r="C174" s="146" t="s">
        <v>1274</v>
      </c>
    </row>
    <row r="175" spans="1:3" ht="26.25" customHeight="1" x14ac:dyDescent="0.25">
      <c r="A175" s="144">
        <v>44914.535277777817</v>
      </c>
      <c r="B175" s="145">
        <v>1600</v>
      </c>
      <c r="C175" s="146" t="s">
        <v>1275</v>
      </c>
    </row>
    <row r="176" spans="1:3" ht="26.25" customHeight="1" x14ac:dyDescent="0.25">
      <c r="A176" s="144">
        <v>44914.259652777575</v>
      </c>
      <c r="B176" s="145">
        <v>2000</v>
      </c>
      <c r="C176" s="146" t="s">
        <v>1276</v>
      </c>
    </row>
    <row r="177" spans="1:3" ht="26.25" customHeight="1" x14ac:dyDescent="0.25">
      <c r="A177" s="144">
        <v>44914.535243055783</v>
      </c>
      <c r="B177" s="145">
        <v>2732.2</v>
      </c>
      <c r="C177" s="146" t="s">
        <v>1277</v>
      </c>
    </row>
    <row r="178" spans="1:3" ht="26.25" customHeight="1" x14ac:dyDescent="0.25">
      <c r="A178" s="144">
        <v>44914.201377314981</v>
      </c>
      <c r="B178" s="145">
        <v>3000</v>
      </c>
      <c r="C178" s="146" t="s">
        <v>1278</v>
      </c>
    </row>
    <row r="179" spans="1:3" ht="26.25" customHeight="1" x14ac:dyDescent="0.25">
      <c r="A179" s="144">
        <v>44914.558657407295</v>
      </c>
      <c r="B179" s="145">
        <v>3588.97</v>
      </c>
      <c r="C179" s="146" t="s">
        <v>1279</v>
      </c>
    </row>
    <row r="180" spans="1:3" ht="26.25" customHeight="1" x14ac:dyDescent="0.25">
      <c r="A180" s="144">
        <v>44914.266435184982</v>
      </c>
      <c r="B180" s="145">
        <v>5000</v>
      </c>
      <c r="C180" s="146" t="s">
        <v>1280</v>
      </c>
    </row>
    <row r="181" spans="1:3" ht="26.25" customHeight="1" x14ac:dyDescent="0.25">
      <c r="A181" s="144">
        <v>44914.533784722444</v>
      </c>
      <c r="B181" s="145">
        <v>5035.3999999999996</v>
      </c>
      <c r="C181" s="146" t="s">
        <v>1281</v>
      </c>
    </row>
    <row r="182" spans="1:3" ht="26.25" customHeight="1" x14ac:dyDescent="0.25">
      <c r="A182" s="144">
        <v>44914.403217592742</v>
      </c>
      <c r="B182" s="145">
        <v>30000</v>
      </c>
      <c r="C182" s="146" t="s">
        <v>1282</v>
      </c>
    </row>
    <row r="183" spans="1:3" ht="26.25" customHeight="1" x14ac:dyDescent="0.25">
      <c r="A183" s="144">
        <v>44914.55255787028</v>
      </c>
      <c r="B183" s="145">
        <v>40768.31</v>
      </c>
      <c r="C183" s="146" t="s">
        <v>1283</v>
      </c>
    </row>
    <row r="184" spans="1:3" ht="26.25" customHeight="1" x14ac:dyDescent="0.25">
      <c r="A184" s="144">
        <v>44914.609328703489</v>
      </c>
      <c r="B184" s="145">
        <v>63016.18</v>
      </c>
      <c r="C184" s="146" t="s">
        <v>1284</v>
      </c>
    </row>
    <row r="185" spans="1:3" ht="26.25" customHeight="1" x14ac:dyDescent="0.25">
      <c r="A185" s="144">
        <v>44914.737870370504</v>
      </c>
      <c r="B185" s="145">
        <v>200000</v>
      </c>
      <c r="C185" s="146" t="s">
        <v>1285</v>
      </c>
    </row>
    <row r="186" spans="1:3" ht="26.25" customHeight="1" x14ac:dyDescent="0.25">
      <c r="A186" s="144">
        <v>44915.553946759086</v>
      </c>
      <c r="B186" s="145">
        <v>0.97</v>
      </c>
      <c r="C186" s="146" t="s">
        <v>1286</v>
      </c>
    </row>
    <row r="187" spans="1:3" ht="26.25" customHeight="1" x14ac:dyDescent="0.25">
      <c r="A187" s="144">
        <v>44915.098587962799</v>
      </c>
      <c r="B187" s="145">
        <v>50</v>
      </c>
      <c r="C187" s="146" t="s">
        <v>403</v>
      </c>
    </row>
    <row r="188" spans="1:3" ht="26.25" customHeight="1" x14ac:dyDescent="0.25">
      <c r="A188" s="144">
        <v>44915.651620370336</v>
      </c>
      <c r="B188" s="145">
        <v>300</v>
      </c>
      <c r="C188" s="146" t="s">
        <v>1287</v>
      </c>
    </row>
    <row r="189" spans="1:3" ht="26.25" customHeight="1" x14ac:dyDescent="0.25">
      <c r="A189" s="144">
        <v>44915.589374999981</v>
      </c>
      <c r="B189" s="145">
        <v>300</v>
      </c>
      <c r="C189" s="146" t="s">
        <v>1288</v>
      </c>
    </row>
    <row r="190" spans="1:3" ht="26.25" customHeight="1" x14ac:dyDescent="0.25">
      <c r="A190" s="144">
        <v>44915.53008101834</v>
      </c>
      <c r="B190" s="145">
        <v>500</v>
      </c>
      <c r="C190" s="146" t="s">
        <v>403</v>
      </c>
    </row>
    <row r="191" spans="1:3" ht="26.25" customHeight="1" x14ac:dyDescent="0.25">
      <c r="A191" s="144">
        <v>44915.640069444664</v>
      </c>
      <c r="B191" s="145">
        <v>1000</v>
      </c>
      <c r="C191" s="146" t="s">
        <v>1289</v>
      </c>
    </row>
    <row r="192" spans="1:3" ht="26.25" customHeight="1" x14ac:dyDescent="0.25">
      <c r="A192" s="144">
        <v>44915.474837963004</v>
      </c>
      <c r="B192" s="145">
        <v>7260.9</v>
      </c>
      <c r="C192" s="146" t="s">
        <v>1290</v>
      </c>
    </row>
    <row r="193" spans="1:3" ht="26.25" customHeight="1" x14ac:dyDescent="0.25">
      <c r="A193" s="144">
        <v>44915.753275462892</v>
      </c>
      <c r="B193" s="145">
        <v>20000</v>
      </c>
      <c r="C193" s="146" t="s">
        <v>1291</v>
      </c>
    </row>
    <row r="194" spans="1:3" ht="26.25" customHeight="1" x14ac:dyDescent="0.25">
      <c r="A194" s="144">
        <v>44915.523981481325</v>
      </c>
      <c r="B194" s="145">
        <v>500000</v>
      </c>
      <c r="C194" s="146" t="s">
        <v>1292</v>
      </c>
    </row>
    <row r="195" spans="1:3" ht="26.25" customHeight="1" x14ac:dyDescent="0.25">
      <c r="A195" s="144">
        <v>44916.467604166828</v>
      </c>
      <c r="B195" s="145">
        <v>50</v>
      </c>
      <c r="C195" s="146" t="s">
        <v>1293</v>
      </c>
    </row>
    <row r="196" spans="1:3" ht="26.25" customHeight="1" x14ac:dyDescent="0.25">
      <c r="A196" s="144">
        <v>44916.463819444645</v>
      </c>
      <c r="B196" s="145">
        <v>100</v>
      </c>
      <c r="C196" s="146" t="s">
        <v>1294</v>
      </c>
    </row>
    <row r="197" spans="1:3" ht="26.25" customHeight="1" x14ac:dyDescent="0.25">
      <c r="A197" s="144">
        <v>44916.501250000205</v>
      </c>
      <c r="B197" s="145">
        <v>100</v>
      </c>
      <c r="C197" s="146" t="s">
        <v>1295</v>
      </c>
    </row>
    <row r="198" spans="1:3" ht="26.25" customHeight="1" x14ac:dyDescent="0.25">
      <c r="A198" s="144">
        <v>44916.609930555336</v>
      </c>
      <c r="B198" s="145">
        <v>202.8</v>
      </c>
      <c r="C198" s="146" t="s">
        <v>1296</v>
      </c>
    </row>
    <row r="199" spans="1:3" ht="26.25" customHeight="1" x14ac:dyDescent="0.25">
      <c r="A199" s="144">
        <v>44916.04332175944</v>
      </c>
      <c r="B199" s="145">
        <v>250</v>
      </c>
      <c r="C199" s="146" t="s">
        <v>1297</v>
      </c>
    </row>
    <row r="200" spans="1:3" ht="26.25" customHeight="1" x14ac:dyDescent="0.25">
      <c r="A200" s="144">
        <v>44916.666550925933</v>
      </c>
      <c r="B200" s="145">
        <v>500</v>
      </c>
      <c r="C200" s="146" t="s">
        <v>403</v>
      </c>
    </row>
    <row r="201" spans="1:3" ht="26.25" customHeight="1" x14ac:dyDescent="0.25">
      <c r="A201" s="144">
        <v>44916.605729166884</v>
      </c>
      <c r="B201" s="145">
        <v>700</v>
      </c>
      <c r="C201" s="146" t="s">
        <v>1298</v>
      </c>
    </row>
    <row r="202" spans="1:3" ht="26.25" customHeight="1" x14ac:dyDescent="0.25">
      <c r="A202" s="144">
        <v>44916.611087962985</v>
      </c>
      <c r="B202" s="145">
        <v>5000</v>
      </c>
      <c r="C202" s="146" t="s">
        <v>403</v>
      </c>
    </row>
    <row r="203" spans="1:3" ht="26.25" customHeight="1" x14ac:dyDescent="0.25">
      <c r="A203" s="144">
        <v>44916.496064814739</v>
      </c>
      <c r="B203" s="145">
        <v>9590.6</v>
      </c>
      <c r="C203" s="146" t="s">
        <v>1299</v>
      </c>
    </row>
    <row r="204" spans="1:3" ht="26.25" customHeight="1" x14ac:dyDescent="0.25">
      <c r="A204" s="144">
        <v>44916.722372685093</v>
      </c>
      <c r="B204" s="145">
        <v>10380.870000000001</v>
      </c>
      <c r="C204" s="146" t="s">
        <v>1300</v>
      </c>
    </row>
    <row r="205" spans="1:3" ht="26.25" customHeight="1" x14ac:dyDescent="0.25">
      <c r="A205" s="144">
        <v>44916.725069444627</v>
      </c>
      <c r="B205" s="145">
        <v>15871.33</v>
      </c>
      <c r="C205" s="146" t="s">
        <v>1301</v>
      </c>
    </row>
    <row r="206" spans="1:3" ht="26.25" customHeight="1" x14ac:dyDescent="0.25">
      <c r="A206" s="144">
        <v>44916.508865740616</v>
      </c>
      <c r="B206" s="145">
        <v>112470</v>
      </c>
      <c r="C206" s="146" t="s">
        <v>1302</v>
      </c>
    </row>
    <row r="207" spans="1:3" ht="26.25" customHeight="1" x14ac:dyDescent="0.25">
      <c r="A207" s="144">
        <v>44917.562615740579</v>
      </c>
      <c r="B207" s="145">
        <v>0.97</v>
      </c>
      <c r="C207" s="146" t="s">
        <v>1303</v>
      </c>
    </row>
    <row r="208" spans="1:3" ht="26.25" customHeight="1" x14ac:dyDescent="0.25">
      <c r="A208" s="144">
        <v>44917.510104166809</v>
      </c>
      <c r="B208" s="145">
        <v>100</v>
      </c>
      <c r="C208" s="146" t="s">
        <v>1304</v>
      </c>
    </row>
    <row r="209" spans="1:3" ht="26.25" customHeight="1" x14ac:dyDescent="0.25">
      <c r="A209" s="144">
        <v>44917.610520833172</v>
      </c>
      <c r="B209" s="145">
        <v>127.72</v>
      </c>
      <c r="C209" s="146" t="s">
        <v>1305</v>
      </c>
    </row>
    <row r="210" spans="1:3" ht="26.25" customHeight="1" x14ac:dyDescent="0.25">
      <c r="A210" s="144">
        <v>44917.15528935194</v>
      </c>
      <c r="B210" s="145">
        <v>441</v>
      </c>
      <c r="C210" s="146" t="s">
        <v>1306</v>
      </c>
    </row>
    <row r="211" spans="1:3" ht="26.25" customHeight="1" x14ac:dyDescent="0.25">
      <c r="A211" s="144">
        <v>44917.478495370597</v>
      </c>
      <c r="B211" s="145">
        <v>3417.5</v>
      </c>
      <c r="C211" s="146" t="s">
        <v>1307</v>
      </c>
    </row>
    <row r="212" spans="1:3" ht="26.25" customHeight="1" x14ac:dyDescent="0.25">
      <c r="A212" s="144">
        <v>44917.155300925951</v>
      </c>
      <c r="B212" s="145">
        <v>4865.25</v>
      </c>
      <c r="C212" s="146" t="s">
        <v>1308</v>
      </c>
    </row>
    <row r="213" spans="1:3" ht="26.25" customHeight="1" x14ac:dyDescent="0.25">
      <c r="A213" s="144">
        <v>44917.428935185075</v>
      </c>
      <c r="B213" s="145">
        <v>7000</v>
      </c>
      <c r="C213" s="146" t="s">
        <v>1309</v>
      </c>
    </row>
    <row r="214" spans="1:3" ht="26.25" customHeight="1" x14ac:dyDescent="0.25">
      <c r="A214" s="144">
        <v>44917.552916666493</v>
      </c>
      <c r="B214" s="145">
        <v>23848</v>
      </c>
      <c r="C214" s="146" t="s">
        <v>239</v>
      </c>
    </row>
    <row r="215" spans="1:3" ht="26.25" customHeight="1" x14ac:dyDescent="0.25">
      <c r="A215" s="144">
        <v>44918.636296296492</v>
      </c>
      <c r="B215" s="145">
        <v>7.8</v>
      </c>
      <c r="C215" s="146" t="s">
        <v>1310</v>
      </c>
    </row>
    <row r="216" spans="1:3" ht="26.25" customHeight="1" x14ac:dyDescent="0.25">
      <c r="A216" s="144">
        <v>44918.135462963022</v>
      </c>
      <c r="B216" s="145">
        <v>30</v>
      </c>
      <c r="C216" s="146" t="s">
        <v>1311</v>
      </c>
    </row>
    <row r="217" spans="1:3" ht="26.25" customHeight="1" x14ac:dyDescent="0.25">
      <c r="A217" s="144">
        <v>44918.591388888657</v>
      </c>
      <c r="B217" s="145">
        <v>58.5</v>
      </c>
      <c r="C217" s="146" t="s">
        <v>1312</v>
      </c>
    </row>
    <row r="218" spans="1:3" ht="26.25" customHeight="1" x14ac:dyDescent="0.25">
      <c r="A218" s="144">
        <v>44918.101018518675</v>
      </c>
      <c r="B218" s="145">
        <v>90</v>
      </c>
      <c r="C218" s="146" t="s">
        <v>403</v>
      </c>
    </row>
    <row r="219" spans="1:3" ht="26.25" customHeight="1" x14ac:dyDescent="0.25">
      <c r="A219" s="144">
        <v>44918.510266203899</v>
      </c>
      <c r="B219" s="145">
        <v>100</v>
      </c>
      <c r="C219" s="146" t="s">
        <v>1313</v>
      </c>
    </row>
    <row r="220" spans="1:3" ht="26.25" customHeight="1" x14ac:dyDescent="0.25">
      <c r="A220" s="144">
        <v>44918.583773148246</v>
      </c>
      <c r="B220" s="145">
        <v>100</v>
      </c>
      <c r="C220" s="146" t="s">
        <v>1314</v>
      </c>
    </row>
    <row r="221" spans="1:3" ht="26.25" customHeight="1" x14ac:dyDescent="0.25">
      <c r="A221" s="144">
        <v>44918.249398148153</v>
      </c>
      <c r="B221" s="145">
        <v>200</v>
      </c>
      <c r="C221" s="146" t="s">
        <v>1315</v>
      </c>
    </row>
    <row r="222" spans="1:3" ht="26.25" customHeight="1" x14ac:dyDescent="0.25">
      <c r="A222" s="144">
        <v>44918.523217592388</v>
      </c>
      <c r="B222" s="145">
        <v>400</v>
      </c>
      <c r="C222" s="146" t="s">
        <v>165</v>
      </c>
    </row>
    <row r="223" spans="1:3" ht="26.25" customHeight="1" x14ac:dyDescent="0.25">
      <c r="A223" s="144">
        <v>44918.067615740933</v>
      </c>
      <c r="B223" s="145">
        <v>500</v>
      </c>
      <c r="C223" s="146" t="s">
        <v>403</v>
      </c>
    </row>
    <row r="224" spans="1:3" ht="26.25" customHeight="1" x14ac:dyDescent="0.25">
      <c r="A224" s="144">
        <v>44918.590312500019</v>
      </c>
      <c r="B224" s="145">
        <v>500</v>
      </c>
      <c r="C224" s="146" t="s">
        <v>1316</v>
      </c>
    </row>
    <row r="225" spans="1:3" ht="26.25" customHeight="1" x14ac:dyDescent="0.25">
      <c r="A225" s="144">
        <v>44918.705335648265</v>
      </c>
      <c r="B225" s="145">
        <v>500</v>
      </c>
      <c r="C225" s="146" t="s">
        <v>1317</v>
      </c>
    </row>
    <row r="226" spans="1:3" ht="26.25" customHeight="1" x14ac:dyDescent="0.25">
      <c r="A226" s="144">
        <v>44918.159062500112</v>
      </c>
      <c r="B226" s="145">
        <v>588</v>
      </c>
      <c r="C226" s="146" t="s">
        <v>1318</v>
      </c>
    </row>
    <row r="227" spans="1:3" ht="26.25" customHeight="1" x14ac:dyDescent="0.25">
      <c r="A227" s="144">
        <v>44918.894745370373</v>
      </c>
      <c r="B227" s="145">
        <v>1000</v>
      </c>
      <c r="C227" s="146" t="s">
        <v>1319</v>
      </c>
    </row>
    <row r="228" spans="1:3" ht="26.25" customHeight="1" x14ac:dyDescent="0.25">
      <c r="A228" s="144">
        <v>44918.100972222164</v>
      </c>
      <c r="B228" s="145">
        <v>1024</v>
      </c>
      <c r="C228" s="146" t="s">
        <v>403</v>
      </c>
    </row>
    <row r="229" spans="1:3" ht="26.25" customHeight="1" x14ac:dyDescent="0.25">
      <c r="A229" s="144">
        <v>44918.683564814739</v>
      </c>
      <c r="B229" s="145">
        <v>10000</v>
      </c>
      <c r="C229" s="146" t="s">
        <v>1179</v>
      </c>
    </row>
    <row r="230" spans="1:3" ht="26.25" customHeight="1" x14ac:dyDescent="0.25">
      <c r="A230" s="144">
        <v>44918.1590509261</v>
      </c>
      <c r="B230" s="145">
        <v>15015</v>
      </c>
      <c r="C230" s="146" t="s">
        <v>1320</v>
      </c>
    </row>
    <row r="231" spans="1:3" ht="26.25" customHeight="1" x14ac:dyDescent="0.25">
      <c r="A231" s="144">
        <v>44918.532222222071</v>
      </c>
      <c r="B231" s="145">
        <v>31936.1</v>
      </c>
      <c r="C231" s="146" t="s">
        <v>1321</v>
      </c>
    </row>
    <row r="232" spans="1:3" ht="26.25" customHeight="1" x14ac:dyDescent="0.25">
      <c r="A232" s="144">
        <v>44918.733622685075</v>
      </c>
      <c r="B232" s="145">
        <v>46300</v>
      </c>
      <c r="C232" s="146" t="s">
        <v>1322</v>
      </c>
    </row>
    <row r="233" spans="1:3" ht="26.25" customHeight="1" x14ac:dyDescent="0.25">
      <c r="A233" s="144">
        <v>44918.81839120388</v>
      </c>
      <c r="B233" s="145">
        <v>300769</v>
      </c>
      <c r="C233" s="146" t="s">
        <v>1323</v>
      </c>
    </row>
    <row r="234" spans="1:3" ht="26.25" customHeight="1" x14ac:dyDescent="0.25">
      <c r="A234" s="144">
        <v>44918.692523148376</v>
      </c>
      <c r="B234" s="145">
        <v>428000</v>
      </c>
      <c r="C234" s="146" t="s">
        <v>1324</v>
      </c>
    </row>
    <row r="235" spans="1:3" ht="26.25" customHeight="1" x14ac:dyDescent="0.25">
      <c r="A235" s="144">
        <v>44919.145960648078</v>
      </c>
      <c r="B235" s="145">
        <v>7350</v>
      </c>
      <c r="C235" s="146" t="s">
        <v>1325</v>
      </c>
    </row>
    <row r="236" spans="1:3" ht="26.25" customHeight="1" x14ac:dyDescent="0.25">
      <c r="A236" s="144">
        <v>44920.136886573862</v>
      </c>
      <c r="B236" s="145">
        <v>1568</v>
      </c>
      <c r="C236" s="146" t="s">
        <v>1326</v>
      </c>
    </row>
    <row r="237" spans="1:3" ht="26.25" customHeight="1" x14ac:dyDescent="0.25">
      <c r="A237" s="144">
        <v>44921.611643518321</v>
      </c>
      <c r="B237" s="145">
        <v>0.97</v>
      </c>
      <c r="C237" s="146" t="s">
        <v>1327</v>
      </c>
    </row>
    <row r="238" spans="1:3" ht="26.25" customHeight="1" x14ac:dyDescent="0.25">
      <c r="A238" s="144">
        <v>44921.243449074216</v>
      </c>
      <c r="B238" s="145">
        <v>30</v>
      </c>
      <c r="C238" s="146" t="s">
        <v>1328</v>
      </c>
    </row>
    <row r="239" spans="1:3" ht="26.25" customHeight="1" x14ac:dyDescent="0.25">
      <c r="A239" s="144">
        <v>44921.250648148358</v>
      </c>
      <c r="B239" s="145">
        <v>50</v>
      </c>
      <c r="C239" s="146" t="s">
        <v>1329</v>
      </c>
    </row>
    <row r="240" spans="1:3" ht="26.25" customHeight="1" x14ac:dyDescent="0.25">
      <c r="A240" s="144">
        <v>44921.217071759049</v>
      </c>
      <c r="B240" s="145">
        <v>100</v>
      </c>
      <c r="C240" s="146" t="s">
        <v>1330</v>
      </c>
    </row>
    <row r="241" spans="1:3" ht="26.25" customHeight="1" x14ac:dyDescent="0.25">
      <c r="A241" s="144">
        <v>44921.426736111287</v>
      </c>
      <c r="B241" s="145">
        <v>100</v>
      </c>
      <c r="C241" s="146" t="s">
        <v>1331</v>
      </c>
    </row>
    <row r="242" spans="1:3" ht="26.25" customHeight="1" x14ac:dyDescent="0.25">
      <c r="A242" s="144">
        <v>44921.213148148265</v>
      </c>
      <c r="B242" s="145">
        <v>200</v>
      </c>
      <c r="C242" s="146" t="s">
        <v>1332</v>
      </c>
    </row>
    <row r="243" spans="1:3" ht="26.25" customHeight="1" x14ac:dyDescent="0.25">
      <c r="A243" s="144">
        <v>44921.259525462985</v>
      </c>
      <c r="B243" s="145">
        <v>200</v>
      </c>
      <c r="C243" s="146" t="s">
        <v>1333</v>
      </c>
    </row>
    <row r="244" spans="1:3" ht="26.25" customHeight="1" x14ac:dyDescent="0.25">
      <c r="A244" s="144">
        <v>44921.280925925821</v>
      </c>
      <c r="B244" s="145">
        <v>200</v>
      </c>
      <c r="C244" s="146" t="s">
        <v>1334</v>
      </c>
    </row>
    <row r="245" spans="1:3" ht="26.25" customHeight="1" x14ac:dyDescent="0.25">
      <c r="A245" s="144">
        <v>44921.320694444235</v>
      </c>
      <c r="B245" s="145">
        <v>200</v>
      </c>
      <c r="C245" s="146" t="s">
        <v>1335</v>
      </c>
    </row>
    <row r="246" spans="1:3" ht="26.25" customHeight="1" x14ac:dyDescent="0.25">
      <c r="A246" s="144">
        <v>44921.502395833377</v>
      </c>
      <c r="B246" s="145">
        <v>200</v>
      </c>
      <c r="C246" s="146" t="s">
        <v>1336</v>
      </c>
    </row>
    <row r="247" spans="1:3" ht="26.25" customHeight="1" x14ac:dyDescent="0.25">
      <c r="A247" s="144">
        <v>44921.228310185019</v>
      </c>
      <c r="B247" s="145">
        <v>300</v>
      </c>
      <c r="C247" s="146" t="s">
        <v>1337</v>
      </c>
    </row>
    <row r="248" spans="1:3" ht="26.25" customHeight="1" x14ac:dyDescent="0.25">
      <c r="A248" s="144">
        <v>44921.26090277778</v>
      </c>
      <c r="B248" s="145">
        <v>300</v>
      </c>
      <c r="C248" s="146" t="s">
        <v>1338</v>
      </c>
    </row>
    <row r="249" spans="1:3" ht="26.25" customHeight="1" x14ac:dyDescent="0.25">
      <c r="A249" s="144">
        <v>44921.258263888769</v>
      </c>
      <c r="B249" s="145">
        <v>300</v>
      </c>
      <c r="C249" s="146" t="s">
        <v>1339</v>
      </c>
    </row>
    <row r="250" spans="1:3" ht="26.25" customHeight="1" x14ac:dyDescent="0.25">
      <c r="A250" s="144">
        <v>44921.265983796213</v>
      </c>
      <c r="B250" s="145">
        <v>300</v>
      </c>
      <c r="C250" s="146" t="s">
        <v>1340</v>
      </c>
    </row>
    <row r="251" spans="1:3" ht="26.25" customHeight="1" x14ac:dyDescent="0.25">
      <c r="A251" s="144">
        <v>44921.611759259365</v>
      </c>
      <c r="B251" s="145">
        <v>392.91</v>
      </c>
      <c r="C251" s="146" t="s">
        <v>1341</v>
      </c>
    </row>
    <row r="252" spans="1:3" ht="26.25" customHeight="1" x14ac:dyDescent="0.25">
      <c r="A252" s="144">
        <v>44921.212291666772</v>
      </c>
      <c r="B252" s="145">
        <v>500</v>
      </c>
      <c r="C252" s="146" t="s">
        <v>1342</v>
      </c>
    </row>
    <row r="253" spans="1:3" ht="26.25" customHeight="1" x14ac:dyDescent="0.25">
      <c r="A253" s="144">
        <v>44921.095115740784</v>
      </c>
      <c r="B253" s="145">
        <v>1000</v>
      </c>
      <c r="C253" s="146" t="s">
        <v>1343</v>
      </c>
    </row>
    <row r="254" spans="1:3" ht="26.25" customHeight="1" x14ac:dyDescent="0.25">
      <c r="A254" s="144">
        <v>44921.272627315018</v>
      </c>
      <c r="B254" s="145">
        <v>1000</v>
      </c>
      <c r="C254" s="146" t="s">
        <v>1344</v>
      </c>
    </row>
    <row r="255" spans="1:3" ht="26.25" customHeight="1" x14ac:dyDescent="0.25">
      <c r="A255" s="144">
        <v>44921.283310185187</v>
      </c>
      <c r="B255" s="145">
        <v>1000</v>
      </c>
      <c r="C255" s="146" t="s">
        <v>1345</v>
      </c>
    </row>
    <row r="256" spans="1:3" ht="26.25" customHeight="1" x14ac:dyDescent="0.25">
      <c r="A256" s="144">
        <v>44921.564652777743</v>
      </c>
      <c r="B256" s="145">
        <v>2750</v>
      </c>
      <c r="C256" s="146" t="s">
        <v>1346</v>
      </c>
    </row>
    <row r="257" spans="1:3" ht="26.25" customHeight="1" x14ac:dyDescent="0.25">
      <c r="A257" s="144">
        <v>44921.27489583334</v>
      </c>
      <c r="B257" s="145">
        <v>5000</v>
      </c>
      <c r="C257" s="146" t="s">
        <v>1347</v>
      </c>
    </row>
    <row r="258" spans="1:3" ht="26.25" customHeight="1" x14ac:dyDescent="0.25">
      <c r="A258" s="144">
        <v>44921.5596990739</v>
      </c>
      <c r="B258" s="145">
        <v>12197</v>
      </c>
      <c r="C258" s="146" t="s">
        <v>239</v>
      </c>
    </row>
    <row r="259" spans="1:3" ht="26.25" customHeight="1" x14ac:dyDescent="0.25">
      <c r="A259" s="144">
        <v>44921.50376157416</v>
      </c>
      <c r="B259" s="145">
        <v>19187.41</v>
      </c>
      <c r="C259" s="146" t="s">
        <v>1348</v>
      </c>
    </row>
    <row r="260" spans="1:3" ht="26.25" customHeight="1" x14ac:dyDescent="0.25">
      <c r="A260" s="144">
        <v>44921.762546296231</v>
      </c>
      <c r="B260" s="145">
        <v>26212.06</v>
      </c>
      <c r="C260" s="146" t="s">
        <v>1349</v>
      </c>
    </row>
    <row r="261" spans="1:3" ht="26.25" customHeight="1" x14ac:dyDescent="0.25">
      <c r="A261" s="144">
        <v>44921.503703703638</v>
      </c>
      <c r="B261" s="145">
        <v>45033.11</v>
      </c>
      <c r="C261" s="146" t="s">
        <v>1350</v>
      </c>
    </row>
    <row r="262" spans="1:3" ht="26.25" customHeight="1" x14ac:dyDescent="0.25">
      <c r="A262" s="144">
        <v>44921.471724537201</v>
      </c>
      <c r="B262" s="145">
        <v>70000</v>
      </c>
      <c r="C262" s="146" t="s">
        <v>1351</v>
      </c>
    </row>
    <row r="263" spans="1:3" ht="26.25" customHeight="1" x14ac:dyDescent="0.25">
      <c r="A263" s="144">
        <v>44921.509039351717</v>
      </c>
      <c r="B263" s="145">
        <v>102832.4</v>
      </c>
      <c r="C263" s="146" t="s">
        <v>1352</v>
      </c>
    </row>
    <row r="264" spans="1:3" ht="26.25" customHeight="1" x14ac:dyDescent="0.25">
      <c r="A264" s="144">
        <v>44922.611365740653</v>
      </c>
      <c r="B264" s="145">
        <v>5.85</v>
      </c>
      <c r="C264" s="146" t="s">
        <v>1353</v>
      </c>
    </row>
    <row r="265" spans="1:3" ht="26.25" customHeight="1" x14ac:dyDescent="0.25">
      <c r="A265" s="144">
        <v>44922.483229166828</v>
      </c>
      <c r="B265" s="145">
        <v>30</v>
      </c>
      <c r="C265" s="146" t="s">
        <v>1354</v>
      </c>
    </row>
    <row r="266" spans="1:3" ht="26.25" customHeight="1" x14ac:dyDescent="0.25">
      <c r="A266" s="144">
        <v>44922.561076388694</v>
      </c>
      <c r="B266" s="145">
        <v>500</v>
      </c>
      <c r="C266" s="146" t="s">
        <v>1355</v>
      </c>
    </row>
    <row r="267" spans="1:3" ht="26.25" customHeight="1" x14ac:dyDescent="0.25">
      <c r="A267" s="144">
        <v>44922.564583333209</v>
      </c>
      <c r="B267" s="145">
        <v>500</v>
      </c>
      <c r="C267" s="146" t="s">
        <v>1356</v>
      </c>
    </row>
    <row r="268" spans="1:3" ht="26.25" customHeight="1" x14ac:dyDescent="0.25">
      <c r="A268" s="144">
        <v>44922.499363426119</v>
      </c>
      <c r="B268" s="145">
        <v>1300</v>
      </c>
      <c r="C268" s="146" t="s">
        <v>1357</v>
      </c>
    </row>
    <row r="269" spans="1:3" ht="27" customHeight="1" x14ac:dyDescent="0.25">
      <c r="A269" s="144">
        <v>44922.151620370336</v>
      </c>
      <c r="B269" s="145">
        <v>11760</v>
      </c>
      <c r="C269" s="146" t="s">
        <v>1358</v>
      </c>
    </row>
    <row r="270" spans="1:3" ht="18.75" customHeight="1" x14ac:dyDescent="0.25">
      <c r="A270" s="144">
        <v>44922.384918981697</v>
      </c>
      <c r="B270" s="145">
        <v>16550</v>
      </c>
      <c r="C270" s="146" t="s">
        <v>1359</v>
      </c>
    </row>
    <row r="271" spans="1:3" ht="18.75" customHeight="1" x14ac:dyDescent="0.25">
      <c r="A271" s="144">
        <v>44922.478530092631</v>
      </c>
      <c r="B271" s="145">
        <v>64610.400000000001</v>
      </c>
      <c r="C271" s="146" t="s">
        <v>1360</v>
      </c>
    </row>
    <row r="272" spans="1:3" ht="18.75" customHeight="1" x14ac:dyDescent="0.25">
      <c r="A272" s="144">
        <v>44923.495208333246</v>
      </c>
      <c r="B272" s="145">
        <v>50</v>
      </c>
      <c r="C272" s="146" t="s">
        <v>1361</v>
      </c>
    </row>
    <row r="273" spans="1:3" ht="24" customHeight="1" x14ac:dyDescent="0.25">
      <c r="A273" s="144">
        <v>44923.610497685149</v>
      </c>
      <c r="B273" s="145">
        <v>195</v>
      </c>
      <c r="C273" s="146" t="s">
        <v>1362</v>
      </c>
    </row>
    <row r="274" spans="1:3" ht="18.75" customHeight="1" x14ac:dyDescent="0.25">
      <c r="A274" s="144">
        <v>44923.813009259291</v>
      </c>
      <c r="B274" s="145">
        <v>450</v>
      </c>
      <c r="C274" s="146" t="s">
        <v>1363</v>
      </c>
    </row>
    <row r="275" spans="1:3" ht="18.75" customHeight="1" x14ac:dyDescent="0.25">
      <c r="A275" s="144">
        <v>44923.533807870466</v>
      </c>
      <c r="B275" s="145">
        <v>700</v>
      </c>
      <c r="C275" s="146" t="s">
        <v>1364</v>
      </c>
    </row>
    <row r="276" spans="1:3" ht="18.75" customHeight="1" x14ac:dyDescent="0.25">
      <c r="A276" s="144">
        <v>44923.199826389086</v>
      </c>
      <c r="B276" s="145">
        <v>1000</v>
      </c>
      <c r="C276" s="146" t="s">
        <v>403</v>
      </c>
    </row>
    <row r="277" spans="1:3" ht="28.5" customHeight="1" x14ac:dyDescent="0.25">
      <c r="A277" s="144">
        <v>44923.158055555541</v>
      </c>
      <c r="B277" s="145">
        <v>1982.54</v>
      </c>
      <c r="C277" s="146" t="s">
        <v>1365</v>
      </c>
    </row>
    <row r="278" spans="1:3" ht="31.5" customHeight="1" x14ac:dyDescent="0.25">
      <c r="A278" s="144">
        <v>44923.747881944291</v>
      </c>
      <c r="B278" s="145">
        <v>12296.07</v>
      </c>
      <c r="C278" s="146" t="s">
        <v>1366</v>
      </c>
    </row>
    <row r="279" spans="1:3" ht="18.75" customHeight="1" x14ac:dyDescent="0.25">
      <c r="A279" s="144">
        <v>44923.813182870392</v>
      </c>
      <c r="B279" s="145">
        <v>23700</v>
      </c>
      <c r="C279" s="146" t="s">
        <v>1367</v>
      </c>
    </row>
    <row r="280" spans="1:3" ht="18.75" customHeight="1" x14ac:dyDescent="0.25">
      <c r="A280" s="144">
        <v>44923.480983796064</v>
      </c>
      <c r="B280" s="145">
        <v>40769.949999999997</v>
      </c>
      <c r="C280" s="146" t="s">
        <v>1368</v>
      </c>
    </row>
    <row r="281" spans="1:3" ht="31.5" customHeight="1" x14ac:dyDescent="0.25">
      <c r="A281" s="144">
        <v>44924.613043981604</v>
      </c>
      <c r="B281" s="145">
        <v>0.97</v>
      </c>
      <c r="C281" s="146" t="s">
        <v>1369</v>
      </c>
    </row>
    <row r="282" spans="1:3" ht="18.75" customHeight="1" x14ac:dyDescent="0.25">
      <c r="A282" s="144">
        <v>44924.48943287041</v>
      </c>
      <c r="B282" s="145">
        <v>50</v>
      </c>
      <c r="C282" s="146" t="s">
        <v>1370</v>
      </c>
    </row>
    <row r="283" spans="1:3" ht="18.75" customHeight="1" x14ac:dyDescent="0.25">
      <c r="A283" s="144">
        <v>44924.45751157403</v>
      </c>
      <c r="B283" s="145">
        <v>500</v>
      </c>
      <c r="C283" s="146" t="s">
        <v>1371</v>
      </c>
    </row>
    <row r="284" spans="1:3" ht="18.75" customHeight="1" x14ac:dyDescent="0.25">
      <c r="A284" s="144">
        <v>44924.87207175931</v>
      </c>
      <c r="B284" s="145">
        <v>500</v>
      </c>
      <c r="C284" s="146" t="s">
        <v>403</v>
      </c>
    </row>
    <row r="285" spans="1:3" ht="24.75" customHeight="1" x14ac:dyDescent="0.25">
      <c r="A285" s="144">
        <v>44924.568993055727</v>
      </c>
      <c r="B285" s="145">
        <v>2753</v>
      </c>
      <c r="C285" s="146" t="s">
        <v>239</v>
      </c>
    </row>
    <row r="286" spans="1:3" ht="18.75" customHeight="1" x14ac:dyDescent="0.25">
      <c r="A286" s="144">
        <v>44924.555810185149</v>
      </c>
      <c r="B286" s="145">
        <v>6000</v>
      </c>
      <c r="C286" s="146" t="s">
        <v>1372</v>
      </c>
    </row>
    <row r="287" spans="1:3" ht="18.75" customHeight="1" x14ac:dyDescent="0.25">
      <c r="A287" s="144">
        <v>44924.524780092761</v>
      </c>
      <c r="B287" s="145">
        <v>49785.49</v>
      </c>
      <c r="C287" s="146" t="s">
        <v>1373</v>
      </c>
    </row>
    <row r="288" spans="1:3" ht="18.75" customHeight="1" x14ac:dyDescent="0.25">
      <c r="A288" s="144">
        <v>44924.704236111138</v>
      </c>
      <c r="B288" s="145">
        <v>150000</v>
      </c>
      <c r="C288" s="146" t="s">
        <v>1374</v>
      </c>
    </row>
    <row r="289" spans="1:3" ht="26.25" customHeight="1" x14ac:dyDescent="0.25">
      <c r="A289" s="144">
        <v>44925.615914351773</v>
      </c>
      <c r="B289" s="145">
        <v>8.77</v>
      </c>
      <c r="C289" s="146" t="s">
        <v>1375</v>
      </c>
    </row>
    <row r="290" spans="1:3" ht="18.75" customHeight="1" x14ac:dyDescent="0.25">
      <c r="A290" s="144">
        <v>44925.678437499795</v>
      </c>
      <c r="B290" s="145">
        <v>79.56</v>
      </c>
      <c r="C290" s="146" t="s">
        <v>1376</v>
      </c>
    </row>
    <row r="291" spans="1:3" ht="18.75" customHeight="1" x14ac:dyDescent="0.25">
      <c r="A291" s="144">
        <v>44925.458437500056</v>
      </c>
      <c r="B291" s="145">
        <v>100</v>
      </c>
      <c r="C291" s="146" t="s">
        <v>1377</v>
      </c>
    </row>
    <row r="292" spans="1:3" ht="18.75" customHeight="1" x14ac:dyDescent="0.25">
      <c r="A292" s="144">
        <v>44925.460462962743</v>
      </c>
      <c r="B292" s="145">
        <v>100</v>
      </c>
      <c r="C292" s="146" t="s">
        <v>1378</v>
      </c>
    </row>
    <row r="293" spans="1:3" ht="18.75" customHeight="1" x14ac:dyDescent="0.25">
      <c r="A293" s="144">
        <v>44925.541840277612</v>
      </c>
      <c r="B293" s="145">
        <v>100</v>
      </c>
      <c r="C293" s="146" t="s">
        <v>1379</v>
      </c>
    </row>
    <row r="294" spans="1:3" ht="18.75" customHeight="1" x14ac:dyDescent="0.25">
      <c r="A294" s="144">
        <v>44925.58936342597</v>
      </c>
      <c r="B294" s="145">
        <v>200</v>
      </c>
      <c r="C294" s="146" t="s">
        <v>1380</v>
      </c>
    </row>
    <row r="295" spans="1:3" ht="18.75" customHeight="1" x14ac:dyDescent="0.25">
      <c r="A295" s="144">
        <v>44925.780775462743</v>
      </c>
      <c r="B295" s="145">
        <v>300</v>
      </c>
      <c r="C295" s="146" t="s">
        <v>1381</v>
      </c>
    </row>
    <row r="296" spans="1:3" ht="18.75" customHeight="1" x14ac:dyDescent="0.25">
      <c r="A296" s="144">
        <v>44925.523854166735</v>
      </c>
      <c r="B296" s="145">
        <v>400</v>
      </c>
      <c r="C296" s="146" t="s">
        <v>1382</v>
      </c>
    </row>
    <row r="297" spans="1:3" ht="18.75" customHeight="1" x14ac:dyDescent="0.25">
      <c r="A297" s="144">
        <v>44925.535590277985</v>
      </c>
      <c r="B297" s="145">
        <v>1500</v>
      </c>
      <c r="C297" s="146" t="s">
        <v>1383</v>
      </c>
    </row>
    <row r="298" spans="1:3" ht="18.75" customHeight="1" x14ac:dyDescent="0.25">
      <c r="A298" s="144">
        <v>44925.50422453694</v>
      </c>
      <c r="B298" s="145">
        <v>19037.95</v>
      </c>
      <c r="C298" s="146" t="s">
        <v>1384</v>
      </c>
    </row>
    <row r="299" spans="1:3" ht="30.75" customHeight="1" x14ac:dyDescent="0.25">
      <c r="A299" s="144">
        <v>44925.466840277892</v>
      </c>
      <c r="B299" s="145">
        <v>1000000</v>
      </c>
      <c r="C299" s="146" t="s">
        <v>1385</v>
      </c>
    </row>
    <row r="300" spans="1:3" ht="24.75" customHeight="1" x14ac:dyDescent="0.25">
      <c r="A300" s="144">
        <v>44926.647118055727</v>
      </c>
      <c r="B300" s="145">
        <v>30</v>
      </c>
      <c r="C300" s="146" t="s">
        <v>1386</v>
      </c>
    </row>
    <row r="301" spans="1:3" ht="24.75" customHeight="1" x14ac:dyDescent="0.25">
      <c r="A301" s="144">
        <v>44926.930138888769</v>
      </c>
      <c r="B301" s="145">
        <v>100</v>
      </c>
      <c r="C301" s="146" t="s">
        <v>1387</v>
      </c>
    </row>
    <row r="302" spans="1:3" ht="24.75" customHeight="1" x14ac:dyDescent="0.25">
      <c r="A302" s="144">
        <v>44926.153437499888</v>
      </c>
      <c r="B302" s="145">
        <v>3920</v>
      </c>
      <c r="C302" s="146" t="s">
        <v>1388</v>
      </c>
    </row>
    <row r="303" spans="1:3" ht="24.75" customHeight="1" x14ac:dyDescent="0.25"/>
    <row r="304" spans="1:3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2023-03-24T11:23:54Z</dcterms:modified>
</cp:coreProperties>
</file>